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iguel\Downloads\"/>
    </mc:Choice>
  </mc:AlternateContent>
  <xr:revisionPtr revIDLastSave="0" documentId="13_ncr:1_{4CE55614-1D6F-41C3-9C48-37E0F55E356B}" xr6:coauthVersionLast="47" xr6:coauthVersionMax="47" xr10:uidLastSave="{00000000-0000-0000-0000-000000000000}"/>
  <bookViews>
    <workbookView xWindow="-33150" yWindow="-16395" windowWidth="29040" windowHeight="15990" xr2:uid="{00000000-000D-0000-FFFF-FFFF00000000}"/>
  </bookViews>
  <sheets>
    <sheet name="Programs" sheetId="1" r:id="rId1"/>
    <sheet name="Type Definitions" sheetId="2" r:id="rId2"/>
    <sheet name="Field Definitions" sheetId="3" r:id="rId3"/>
    <sheet name="Method Definitions" sheetId="4" r:id="rId4"/>
    <sheet name="Statements" sheetId="5" r:id="rId5"/>
    <sheet name="Espressions" sheetId="6" r:id="rId6"/>
    <sheet name="Typ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7" l="1"/>
  <c r="R5" i="7"/>
  <c r="R3" i="7"/>
  <c r="R2" i="7"/>
  <c r="R7" i="6"/>
  <c r="R6" i="6"/>
  <c r="R5" i="6"/>
  <c r="R4" i="6"/>
  <c r="R3" i="6"/>
  <c r="R2" i="6"/>
  <c r="R7" i="5"/>
  <c r="R6" i="5"/>
  <c r="R5" i="5"/>
  <c r="R4" i="5"/>
  <c r="R3" i="5"/>
  <c r="R2" i="5"/>
  <c r="R25" i="4"/>
  <c r="R24" i="4"/>
  <c r="R23" i="4"/>
  <c r="R21" i="4"/>
  <c r="R20" i="4"/>
  <c r="R19" i="4"/>
  <c r="R18" i="4"/>
  <c r="R16" i="4"/>
  <c r="R15" i="4"/>
  <c r="R14" i="4"/>
  <c r="R10" i="4"/>
  <c r="R6" i="4"/>
  <c r="R5" i="4"/>
  <c r="R4" i="4"/>
  <c r="R3" i="4"/>
  <c r="R2" i="4"/>
  <c r="R11" i="3"/>
  <c r="R10" i="3"/>
  <c r="R9" i="3"/>
  <c r="R8" i="3"/>
  <c r="R7" i="3"/>
  <c r="R6" i="3"/>
  <c r="R4" i="3"/>
  <c r="R3" i="3"/>
  <c r="R2" i="3"/>
  <c r="R20" i="2"/>
  <c r="R19" i="2"/>
  <c r="R18" i="2"/>
  <c r="R17" i="2"/>
  <c r="R16" i="2"/>
  <c r="R13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<sst xmlns="http://schemas.openxmlformats.org/spreadsheetml/2006/main" count="1204" uniqueCount="175">
  <si>
    <t>Feature Name</t>
  </si>
  <si>
    <t>Count</t>
  </si>
  <si>
    <t>Feature Type</t>
  </si>
  <si>
    <t>Unique Values</t>
  </si>
  <si>
    <t>Top</t>
  </si>
  <si>
    <t>Frequency</t>
  </si>
  <si>
    <t>Mean</t>
  </si>
  <si>
    <t>Standard Deviation</t>
  </si>
  <si>
    <t>Min. Value</t>
  </si>
  <si>
    <t>Max. Value</t>
  </si>
  <si>
    <t>Weak Outlier Range</t>
  </si>
  <si>
    <t>Number of Weak Outliers</t>
  </si>
  <si>
    <t>Strong Outlier Range</t>
  </si>
  <si>
    <t>Number of Strong Outliers</t>
  </si>
  <si>
    <t>Outlier Frequency Thresshold</t>
  </si>
  <si>
    <t>Category Outliers</t>
  </si>
  <si>
    <t>Class Percentage</t>
  </si>
  <si>
    <t>Numeric</t>
  </si>
  <si>
    <t>NaN</t>
  </si>
  <si>
    <t>[82,6 - 89,125)</t>
  </si>
  <si>
    <t>[0 - 82,6)</t>
  </si>
  <si>
    <t>Interface Percentage</t>
  </si>
  <si>
    <t>(0 - 100]</t>
  </si>
  <si>
    <t>Enum Percentage</t>
  </si>
  <si>
    <t>(0 - 39,13]</t>
  </si>
  <si>
    <t>Code In Packages</t>
  </si>
  <si>
    <t>Boolean</t>
  </si>
  <si>
    <t>-</t>
  </si>
  <si>
    <t>Default Package</t>
  </si>
  <si>
    <t>Number Of Types In Default Package</t>
  </si>
  <si>
    <t>(0 - 12,5]</t>
  </si>
  <si>
    <t>(12,5 - 300]</t>
  </si>
  <si>
    <t>Number Of Types In Packages</t>
  </si>
  <si>
    <t>(25.0 - 40]</t>
  </si>
  <si>
    <t>(40 - 4427]</t>
  </si>
  <si>
    <t>typenodetype</t>
  </si>
  <si>
    <t>CATEGORY</t>
  </si>
  <si>
    <t>Class</t>
  </si>
  <si>
    <t>typepublicvisibility</t>
  </si>
  <si>
    <t>BOOLEAN</t>
  </si>
  <si>
    <t>isfinalclass</t>
  </si>
  <si>
    <t>isstatic</t>
  </si>
  <si>
    <t>hasextends</t>
  </si>
  <si>
    <t>numberannotations</t>
  </si>
  <si>
    <t>NUMERIC</t>
  </si>
  <si>
    <t>(2,5 - 4.0]</t>
  </si>
  <si>
    <t>(4.0 - 6.0]</t>
  </si>
  <si>
    <t>numberimplements</t>
  </si>
  <si>
    <t>(4.0 - 10.0]</t>
  </si>
  <si>
    <t>numbergenerictypes</t>
  </si>
  <si>
    <t>(0 - 7]</t>
  </si>
  <si>
    <t>numbermethods</t>
  </si>
  <si>
    <t>(16,0 -25,0]</t>
  </si>
  <si>
    <t>(25,0 - 701,0]</t>
  </si>
  <si>
    <t>numberconstructors</t>
  </si>
  <si>
    <t>(0 - 16]</t>
  </si>
  <si>
    <t>numberfields</t>
  </si>
  <si>
    <t>(7,5 - 12,0]</t>
  </si>
  <si>
    <t>(12,0 - 250]</t>
  </si>
  <si>
    <t>namingconvention</t>
  </si>
  <si>
    <t>Camel_Up</t>
  </si>
  <si>
    <t>percentageoverloadedmethods</t>
  </si>
  <si>
    <t>(0 -100]</t>
  </si>
  <si>
    <t>(0-100]</t>
  </si>
  <si>
    <t>numberstaticblocks</t>
  </si>
  <si>
    <t>(0 -10]</t>
  </si>
  <si>
    <t>isabstract</t>
  </si>
  <si>
    <t>isinnerclass</t>
  </si>
  <si>
    <t>isnestedclass</t>
  </si>
  <si>
    <t>isstrictfp</t>
  </si>
  <si>
    <t>True 0,0%</t>
  </si>
  <si>
    <t>isindefaultpackage</t>
  </si>
  <si>
    <t>staticfieldpercentage</t>
  </si>
  <si>
    <t>66.67</t>
  </si>
  <si>
    <t>(166,675 - 266,68]</t>
  </si>
  <si>
    <t>(266,68 - INF]</t>
  </si>
  <si>
    <t>staticmethodpercentage</t>
  </si>
  <si>
    <t>numbernestedtypes</t>
  </si>
  <si>
    <t>(0 - 268]</t>
  </si>
  <si>
    <t>numberinnertypes</t>
  </si>
  <si>
    <t>numberstaticnestedtypes</t>
  </si>
  <si>
    <t>(0 - 69]</t>
  </si>
  <si>
    <t>fieldvisibility</t>
  </si>
  <si>
    <t>Private</t>
  </si>
  <si>
    <t>isfinal</t>
  </si>
  <si>
    <t>(0 - 3]</t>
  </si>
  <si>
    <t>Upper</t>
  </si>
  <si>
    <t>NOT_KNOWN 0.0016666805556712972%</t>
  </si>
  <si>
    <t>initialvalue</t>
  </si>
  <si>
    <t>None</t>
  </si>
  <si>
    <t>type</t>
  </si>
  <si>
    <t>Reference</t>
  </si>
  <si>
    <t>isvolatile</t>
  </si>
  <si>
    <t>True 0.07000058333819448%</t>
  </si>
  <si>
    <t>istransient</t>
  </si>
  <si>
    <t>True 0.015833465278877325%</t>
  </si>
  <si>
    <t>parentnode</t>
  </si>
  <si>
    <t>methodvisibility</t>
  </si>
  <si>
    <t>Public</t>
  </si>
  <si>
    <t>defaultimplementation</t>
  </si>
  <si>
    <t>True 0.007991867475656772%</t>
  </si>
  <si>
    <t>hasoverride</t>
  </si>
  <si>
    <t>numberparameters</t>
  </si>
  <si>
    <t>(2.4 - 4.0]</t>
  </si>
  <si>
    <t>(4.0 - 65.0]</t>
  </si>
  <si>
    <t>numberthrows</t>
  </si>
  <si>
    <t>(0 - 13]</t>
  </si>
  <si>
    <t>returntype</t>
  </si>
  <si>
    <t>Void</t>
  </si>
  <si>
    <t>(2.5 - 4.0]</t>
  </si>
  <si>
    <t>numberstmts</t>
  </si>
  <si>
    <t>(11 - 17]</t>
  </si>
  <si>
    <t>(17 - 976]</t>
  </si>
  <si>
    <t>methodlocalvars</t>
  </si>
  <si>
    <t>(2.5-4.0]</t>
  </si>
  <si>
    <t>(4.0 - 254]</t>
  </si>
  <si>
    <t>locvarnaming</t>
  </si>
  <si>
    <t>Camel_Low</t>
  </si>
  <si>
    <t>Upper 0.004795120485394063%</t>
  </si>
  <si>
    <t>numberinnerclasses</t>
  </si>
  <si>
    <t>(0 - 31]</t>
  </si>
  <si>
    <t>isconstructor</t>
  </si>
  <si>
    <t>isnative</t>
  </si>
  <si>
    <t>issynchronized</t>
  </si>
  <si>
    <t>numberofoverloaded</t>
  </si>
  <si>
    <t>(1 - 28]</t>
  </si>
  <si>
    <t>firstparametertype</t>
  </si>
  <si>
    <t>secondparametertype</t>
  </si>
  <si>
    <t>Short 0.013905849407642784%
Byte 0.010709102417380075%</t>
  </si>
  <si>
    <t>thirdparametertype</t>
  </si>
  <si>
    <t>Char 0.005754144582472876%
Short 0.005434469883446604%
Byte 0.002717234941723302%</t>
  </si>
  <si>
    <t>statement_category</t>
  </si>
  <si>
    <t>MethodInvocationStatement</t>
  </si>
  <si>
    <t>PrefixDecrementUnaryStatement 0.004048795961405729%
Label 0.0006376056632135007%</t>
  </si>
  <si>
    <t>firstchild</t>
  </si>
  <si>
    <t>Variable</t>
  </si>
  <si>
    <t>Break 0.002964866333942778%
Catch 0.0028054649181394027%
DoubleLiteral 0.0018490564233191518%
FloatLiteral 0.0015302535917124016%
LambdaExpression 0.0014983733085517266%
Switch 0.001020169061141601%
Synchronized 0.0008288873621775508%
CompoundAssignmentStatement 0.0005738450968921506%
CompoundAssignment 0.0005419648137314756%
PostfixIncrementUnary 0.0002869225484460753%
LongLiteral 0.0002869225484460753%
MemberReference 0.00022316198212472526%
PrefixIncrementUnary 9.56408494820251e-05%
PostfixIncrementUnaryStatement 9.56408494820251e-05%
Label 6.376056632135006e-05%
BitwiseUnary 3.188028316067503e-05%
Continue 3.188028316067503e-05%
DoWhileLoop 3.188028316067503e-05%</t>
  </si>
  <si>
    <t>secondchild</t>
  </si>
  <si>
    <t>Switch 0.0032199085992281784%
Synchronized 0.003156148032906828%
PostfixIncrementUnary 0.003124267749746153%
PrefixIncrementUnaryStatement 0.0026779437854967027%
MemberReference 0.0024866620865326527%
NewClassStatement 0.0018171761401584768%
CompoundAssignment 0.0016258944411944266%
BitwiseUnary 0.0005738450968921506%
PrefixDecrementUnaryStatement 0.0005738450968921506%
DoWhileLoop 0.00035068311476742534%
PostfixDecrementUnary 0.0002869225484460753%
PrefixIncrementUnary 0.00022316198212472526%
PrefixDecrementUnary 9.56408494820251e-05%</t>
  </si>
  <si>
    <t>thirdchild</t>
  </si>
  <si>
    <t>Assert 0.0032199085992281784%
BitwiseBinary 0.002964866333942778%
EmptyStatement 0.0023910212370506275%
CharLiteral 0.0023910212370506275%
ArithmeticUnary 0.0022316198212472523%
PrefixDecrementUnaryStatement 0.002135978971765227%
LambdaExpression 0.0018490564233191518%
Reference 0.0014664930253910516%
Int 0.0010520493443022761%
InstanceOf 0.001020169061141601%
Synchronized 0.0009245282116595759%
MemberReference 0.0009245282116595759%
NewClassStatement 0.00025504226528540023%
DoWhileLoop 0.0001912816989640502%
PrefixIncrementUnary 0.00012752113264270012%
Label 9.56408494820251e-05%
Assignment 6.376056632135006e-05%</t>
  </si>
  <si>
    <t>MethodDefinition</t>
  </si>
  <si>
    <t>Class 0.012242028733699213%
Label 0.0023591409538899527%</t>
  </si>
  <si>
    <t>parentchild</t>
  </si>
  <si>
    <t>MethodBodyStatement</t>
  </si>
  <si>
    <t>TryResource 0.005865972101564206%
LabelBodyStatement 0.0023591409538899527%</t>
  </si>
  <si>
    <t>height</t>
  </si>
  <si>
    <t>(4.5 - 6.0]</t>
  </si>
  <si>
    <t>(6.0 - 92.0]</t>
  </si>
  <si>
    <t>depth</t>
  </si>
  <si>
    <t>(6.0 -9.0]</t>
  </si>
  <si>
    <t>(9.0 - 95.0]</t>
  </si>
  <si>
    <t>expression_category</t>
  </si>
  <si>
    <t>MethodInvocationStatement 0.004049486685287779%
LongLiteral 0.003898187182760543%
LambdaExpression 0.0033908888507574583%
ArithmeticUnary 0.0025898914844367993%
Assignment 0.002251692596434743%
VariableDefinition 0.0020825931524337147%
InstanceOf 0.00171769435222097%
String 0.0009967967225323763%
Array 0.0006852977467410086%
Return 0.0005606981564244617%
PrefixIncrementUnary 0.00043609856610791467%
If 0.00039159871242343356%
BitwiseUnary 0.0003826987416865373%
Annotation 0.0003559988294758487%
AssignmentStatement 0.0003381988880020562%
MemberReference 0.0003114989757913676%
Try 8.009973663206595e-05%
EnhancedForLoop 6.229979515827352e-05%
PostfixDecrementUnary 5.33998244213773e-05%
PrefixDecrementUnary 4.4499853684481086e-05%
ForLoop 4.4499853684481086e-05%
CompoundAssignmentStatement 8.899970736896219e-06%</t>
  </si>
  <si>
    <t>Char 0.002839090665069893%
FloatLiteral 0.002287292479382328%
LongLiteral 0.00197579350359096%
CharLiteral 0.0018956937669588943%
ArithmeticUnary 0.0017799941473792434%
Boolean 0.0016998944107471776%
Double 0.0014951950837985644%
If 0.001361695522745121%
BitwiseUnary 0.0013082956983237438%
ConditionalExpression 0.0005339982442137731%
AssignmentStatement 0.000409398653897226%
Annotation 0.00040049868316032974%
BooleanLiteral 0.00036489880021274486%
Return 0.00027589909284378276%
CompoundAssignment 0.00024919918063309406%
PostfixIncrementUnary 0.00022249926842240542%
PrefixIncrementUnary 0.0002135992976855092%
Try 0.00019579935621171678%
PrefixDecrementUnary 0.00011569961957965083%
PostfixDecrementUnary 0.00011569961957965083%
EnhancedForLoop 5.33998244213773e-05%
Synchronized 4.4499853684481086e-05%
ForLoop 3.5599882947584874e-05%
Assert 2.669991221068865e-05%
LambdaExpression 2.669991221068865e-05%
Switch 1.7799941473792437e-05%
Throw 8.899970736896219e-06%</t>
  </si>
  <si>
    <t>ArrayAccess 0.004227486100025703%
CastExpression 0.0035599882947584868%
MethodInvocationStatement 0.0021537929183288846%
FloatLiteral 0.0020113933865385453%
LongLiteral 0.0011302962835858196%
ConditionalExpression 0.0011124963421120272%
VariableDefinition 0.0008276972785313482%
ArithmeticUnary 0.0008098973370575557%
ComparisonBinary 0.000738697571162386%
Reference 0.0006318979223196314%
LambdaExpression 0.0006229979515827352%
LogicalUnary 0.00039159871242343356%
BitwiseBinary 0.00036489880021274486%
Return 0.00024919918063309406%
If 0.000204699326948613%
PostfixIncrementUnary 0.00018689938547482055%
MemberReference 0.00018689938547482055%
Assignment 0.0001690994440010281%
AssignmentStatement 0.0001601994732641319%
Try 0.0001423995317903395%
String 5.33998244213773e-05%
Annotation 5.33998244213773e-05%
LogicalBinary 5.33998244213773e-05%
ForLoop 2.669991221068865e-05%
EnhancedForLoop 1.7799941473792437e-05%
Throw 8.899970736896219e-06%
CompoundAssignment 8.899970736896219e-06%</t>
  </si>
  <si>
    <t>MemberSelect</t>
  </si>
  <si>
    <t>BitwiseUnary 0.0018600938840113096%
CompoundAssignment 0.0017265943229578663%
MemberReference 0.0016909944400102812%
PrefixDecrementUnaryStatement 0.0011302962835858196%
PrefixIncrementUnary 0.0007831974248468671%
PostfixDecrementUnary 0.00024919918063309406%
PrefixDecrementUnary 0.00018689938547482055%</t>
  </si>
  <si>
    <t>MethodInvocationMethodSelect</t>
  </si>
  <si>
    <t>AssertDetail 0.0021003930939075075%
MemberReferenceQualifierExpression 0.0016909944400102812%
NewClassEnclosingExpression 0.000284799063580679%</t>
  </si>
  <si>
    <t>(10.5 -15.0]</t>
  </si>
  <si>
    <t>(15.0 - 232.0]</t>
  </si>
  <si>
    <t>(4.0 - 230]</t>
  </si>
  <si>
    <t>ype_category</t>
  </si>
  <si>
    <t>UnionType 0.011934286409234638%</t>
  </si>
  <si>
    <t>primitive</t>
  </si>
  <si>
    <t>(5.5, 7.0]</t>
  </si>
  <si>
    <t>(7.0 - 233]</t>
  </si>
  <si>
    <t>VariableDefinition</t>
  </si>
  <si>
    <t>MethodInvocation 0.018356069096108513%
MethodInvocationStatement 0.0002273197411282788%</t>
  </si>
  <si>
    <t>ParameterType</t>
  </si>
  <si>
    <t>MethodInvocationTypeArgument 0.018583388837236793%</t>
  </si>
  <si>
    <t>generics</t>
  </si>
  <si>
    <t>dimensions</t>
  </si>
  <si>
    <t>(0 - 4]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</si>
</sst>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0.0000"/>
    <numFmt numFmtId="166" formatCode="m\.yyyy"/>
    <numFmt numFmtId="167" formatCode="0.000%"/>
  </numFmts>
  <fonts count="8" x14ac:knownFonts="1"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1"/>
      <color rgb="FF212121"/>
      <name val="Roboto"/>
    </font>
    <font>
      <sz val="11"/>
      <color rgb="FF212121"/>
      <name val="Roboto"/>
    </font>
    <font>
      <b/>
      <sz val="1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/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4"/>
  <sheetViews>
    <sheetView tabSelected="1" workbookViewId="0">
      <selection activeCell="A4" sqref="A4"/>
    </sheetView>
  </sheetViews>
  <sheetFormatPr baseColWidth="10" defaultColWidth="14.42578125" defaultRowHeight="15.75" customHeight="1" x14ac:dyDescent="0.2"/>
  <cols>
    <col min="1" max="1" width="38.285156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34.5703125" customWidth="1"/>
  </cols>
  <sheetData>
    <row r="1" spans="1:19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12.75" x14ac:dyDescent="0.2">
      <c r="A2" s="4" t="s">
        <v>16</v>
      </c>
      <c r="B2" s="5">
        <v>4651</v>
      </c>
      <c r="C2" s="5" t="s">
        <v>17</v>
      </c>
      <c r="D2" s="5" t="s">
        <v>18</v>
      </c>
      <c r="E2" s="5" t="s">
        <v>18</v>
      </c>
      <c r="F2" s="5" t="s">
        <v>18</v>
      </c>
      <c r="G2" s="6">
        <v>96.261184999999998</v>
      </c>
      <c r="H2" s="6">
        <v>76.844009999999997</v>
      </c>
      <c r="I2" s="5">
        <v>0</v>
      </c>
      <c r="J2" s="7">
        <v>95.65</v>
      </c>
      <c r="K2" s="5">
        <v>100</v>
      </c>
      <c r="L2" s="5">
        <v>100</v>
      </c>
      <c r="M2" s="5">
        <v>100</v>
      </c>
      <c r="N2" s="8" t="s">
        <v>19</v>
      </c>
      <c r="O2" s="8">
        <v>686</v>
      </c>
      <c r="P2" s="8" t="s">
        <v>20</v>
      </c>
      <c r="Q2" s="8">
        <v>403</v>
      </c>
      <c r="R2" s="8" t="s">
        <v>18</v>
      </c>
      <c r="S2" s="9" t="s">
        <v>18</v>
      </c>
    </row>
    <row r="3" spans="1:19" ht="12.75" x14ac:dyDescent="0.2">
      <c r="A3" s="4" t="s">
        <v>21</v>
      </c>
      <c r="B3" s="5">
        <v>4651</v>
      </c>
      <c r="C3" s="5" t="s">
        <v>17</v>
      </c>
      <c r="D3" s="5" t="s">
        <v>18</v>
      </c>
      <c r="E3" s="5" t="s">
        <v>18</v>
      </c>
      <c r="F3" s="5" t="s">
        <v>18</v>
      </c>
      <c r="G3" s="5">
        <v>2.6163560000000001</v>
      </c>
      <c r="H3" s="5">
        <v>3.55253</v>
      </c>
      <c r="I3" s="5">
        <v>0</v>
      </c>
      <c r="J3" s="5">
        <v>0</v>
      </c>
      <c r="K3" s="5">
        <v>0</v>
      </c>
      <c r="L3" s="5">
        <v>0</v>
      </c>
      <c r="M3" s="5">
        <v>100</v>
      </c>
      <c r="N3" s="8" t="s">
        <v>22</v>
      </c>
      <c r="O3" s="8">
        <v>1073</v>
      </c>
      <c r="P3" s="8" t="s">
        <v>22</v>
      </c>
      <c r="Q3" s="8">
        <v>1073</v>
      </c>
      <c r="R3" s="8" t="s">
        <v>18</v>
      </c>
      <c r="S3" s="9" t="s">
        <v>18</v>
      </c>
    </row>
    <row r="4" spans="1:19" ht="12.75" x14ac:dyDescent="0.2">
      <c r="A4" s="4" t="s">
        <v>23</v>
      </c>
      <c r="B4" s="5">
        <v>4651</v>
      </c>
      <c r="C4" s="5" t="s">
        <v>17</v>
      </c>
      <c r="D4" s="5" t="s">
        <v>18</v>
      </c>
      <c r="E4" s="5" t="s">
        <v>18</v>
      </c>
      <c r="F4" s="5" t="s">
        <v>18</v>
      </c>
      <c r="G4" s="5">
        <v>1.122466</v>
      </c>
      <c r="H4" s="5">
        <v>3.1424919999999998</v>
      </c>
      <c r="I4" s="5">
        <v>0</v>
      </c>
      <c r="J4" s="5">
        <v>0</v>
      </c>
      <c r="K4" s="5">
        <v>0</v>
      </c>
      <c r="L4" s="5">
        <v>0</v>
      </c>
      <c r="M4" s="5">
        <v>39.130000000000003</v>
      </c>
      <c r="N4" s="8" t="s">
        <v>24</v>
      </c>
      <c r="O4" s="8">
        <v>652</v>
      </c>
      <c r="P4" s="8" t="s">
        <v>24</v>
      </c>
      <c r="Q4" s="8">
        <v>652</v>
      </c>
      <c r="R4" s="8" t="s">
        <v>18</v>
      </c>
      <c r="S4" s="9" t="s">
        <v>18</v>
      </c>
    </row>
    <row r="5" spans="1:19" ht="12.75" x14ac:dyDescent="0.2">
      <c r="A5" s="4" t="s">
        <v>25</v>
      </c>
      <c r="B5" s="5">
        <v>4651</v>
      </c>
      <c r="C5" s="5" t="s">
        <v>26</v>
      </c>
      <c r="D5" s="5">
        <v>2</v>
      </c>
      <c r="E5" s="5" t="b">
        <v>1</v>
      </c>
      <c r="F5" s="5">
        <v>2427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8" t="s">
        <v>18</v>
      </c>
      <c r="O5" s="8" t="s">
        <v>18</v>
      </c>
      <c r="P5" s="8" t="s">
        <v>18</v>
      </c>
      <c r="Q5" s="8" t="s">
        <v>18</v>
      </c>
      <c r="R5" s="10">
        <v>1E-3</v>
      </c>
      <c r="S5" s="11" t="s">
        <v>27</v>
      </c>
    </row>
    <row r="6" spans="1:19" ht="12.75" x14ac:dyDescent="0.2">
      <c r="A6" s="4" t="s">
        <v>28</v>
      </c>
      <c r="B6" s="5">
        <v>4651</v>
      </c>
      <c r="C6" s="5" t="s">
        <v>26</v>
      </c>
      <c r="D6" s="5">
        <v>2</v>
      </c>
      <c r="E6" s="5" t="b">
        <v>0</v>
      </c>
      <c r="F6" s="5">
        <v>2371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8" t="s">
        <v>18</v>
      </c>
      <c r="O6" s="8" t="s">
        <v>18</v>
      </c>
      <c r="P6" s="8" t="s">
        <v>18</v>
      </c>
      <c r="Q6" s="8" t="s">
        <v>18</v>
      </c>
      <c r="R6" s="10">
        <v>1E-3</v>
      </c>
      <c r="S6" s="11" t="s">
        <v>27</v>
      </c>
    </row>
    <row r="7" spans="1:19" ht="12.75" x14ac:dyDescent="0.2">
      <c r="A7" s="4" t="s">
        <v>29</v>
      </c>
      <c r="B7" s="5">
        <v>4651</v>
      </c>
      <c r="C7" s="5" t="s">
        <v>17</v>
      </c>
      <c r="D7" s="5" t="s">
        <v>18</v>
      </c>
      <c r="E7" s="5" t="s">
        <v>18</v>
      </c>
      <c r="F7" s="5" t="s">
        <v>18</v>
      </c>
      <c r="G7" s="5">
        <v>3.159751</v>
      </c>
      <c r="H7" s="5">
        <v>6.4201680000000003</v>
      </c>
      <c r="I7" s="5">
        <v>0</v>
      </c>
      <c r="J7" s="5">
        <v>0</v>
      </c>
      <c r="K7" s="5">
        <v>0</v>
      </c>
      <c r="L7" s="5">
        <v>5</v>
      </c>
      <c r="M7" s="5">
        <v>300</v>
      </c>
      <c r="N7" s="8" t="s">
        <v>30</v>
      </c>
      <c r="O7" s="8">
        <v>254</v>
      </c>
      <c r="P7" s="8" t="s">
        <v>31</v>
      </c>
      <c r="Q7" s="8">
        <v>21</v>
      </c>
      <c r="R7" s="8" t="s">
        <v>18</v>
      </c>
      <c r="S7" s="9" t="s">
        <v>18</v>
      </c>
    </row>
    <row r="8" spans="1:19" ht="12.75" x14ac:dyDescent="0.2">
      <c r="A8" s="4" t="s">
        <v>32</v>
      </c>
      <c r="B8" s="5">
        <v>4651</v>
      </c>
      <c r="C8" s="5" t="s">
        <v>17</v>
      </c>
      <c r="D8" s="5" t="s">
        <v>18</v>
      </c>
      <c r="E8" s="5" t="s">
        <v>18</v>
      </c>
      <c r="F8" s="5" t="s">
        <v>18</v>
      </c>
      <c r="G8" s="5">
        <v>14.309611</v>
      </c>
      <c r="H8" s="5">
        <v>96.686132000000001</v>
      </c>
      <c r="I8" s="5">
        <v>0</v>
      </c>
      <c r="J8" s="5">
        <v>0</v>
      </c>
      <c r="K8" s="5">
        <v>2</v>
      </c>
      <c r="L8" s="5">
        <v>10</v>
      </c>
      <c r="M8" s="5">
        <v>4427</v>
      </c>
      <c r="N8" s="8" t="s">
        <v>33</v>
      </c>
      <c r="O8" s="8">
        <v>213</v>
      </c>
      <c r="P8" s="8" t="s">
        <v>34</v>
      </c>
      <c r="Q8" s="8">
        <v>134</v>
      </c>
      <c r="R8" s="8" t="s">
        <v>18</v>
      </c>
      <c r="S8" s="9" t="s">
        <v>18</v>
      </c>
    </row>
    <row r="9" spans="1:19" ht="12.75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4"/>
      <c r="Q9" s="14"/>
      <c r="R9" s="14"/>
      <c r="S9" s="15"/>
    </row>
    <row r="10" spans="1:19" ht="12.75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5"/>
    </row>
    <row r="11" spans="1:19" ht="12.75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4"/>
      <c r="Q11" s="14"/>
      <c r="R11" s="14"/>
      <c r="S11" s="15"/>
    </row>
    <row r="12" spans="1:19" ht="12.75" x14ac:dyDescent="0.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  <c r="R12" s="14"/>
      <c r="S12" s="15"/>
    </row>
    <row r="13" spans="1:19" ht="12.75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4"/>
      <c r="R13" s="14"/>
      <c r="S13" s="15"/>
    </row>
    <row r="14" spans="1:19" ht="15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3"/>
      <c r="N14" s="14"/>
      <c r="O14" s="14"/>
      <c r="P14" s="14"/>
      <c r="Q14" s="14"/>
      <c r="R14" s="14"/>
      <c r="S14" s="15"/>
    </row>
    <row r="15" spans="1:19" ht="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3"/>
      <c r="N15" s="14"/>
      <c r="O15" s="14"/>
      <c r="P15" s="14"/>
      <c r="Q15" s="14"/>
      <c r="R15" s="14"/>
      <c r="S15" s="15"/>
    </row>
    <row r="16" spans="1:19" ht="15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3"/>
      <c r="N16" s="14"/>
      <c r="O16" s="14"/>
      <c r="P16" s="14"/>
      <c r="Q16" s="14"/>
      <c r="R16" s="14"/>
      <c r="S16" s="15"/>
    </row>
    <row r="17" spans="1:19" ht="15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3"/>
      <c r="N17" s="14"/>
      <c r="O17" s="14"/>
      <c r="P17" s="14"/>
      <c r="Q17" s="14"/>
      <c r="R17" s="14"/>
      <c r="S17" s="15"/>
    </row>
    <row r="18" spans="1:19" ht="15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3"/>
      <c r="N18" s="14"/>
      <c r="O18" s="14"/>
      <c r="P18" s="14"/>
      <c r="Q18" s="14"/>
      <c r="R18" s="14"/>
      <c r="S18" s="15"/>
    </row>
    <row r="19" spans="1:19" ht="15" x14ac:dyDescent="0.25">
      <c r="A19" s="16"/>
      <c r="B19" s="17"/>
      <c r="C19" s="17"/>
      <c r="D19" s="17"/>
      <c r="E19" s="17"/>
      <c r="F19" s="18"/>
      <c r="G19" s="18"/>
      <c r="H19" s="17"/>
      <c r="I19" s="17"/>
      <c r="J19" s="17"/>
      <c r="K19" s="17"/>
      <c r="L19" s="17"/>
      <c r="M19" s="13"/>
      <c r="N19" s="14"/>
      <c r="O19" s="14"/>
      <c r="P19" s="14"/>
      <c r="Q19" s="14"/>
      <c r="R19" s="14"/>
      <c r="S19" s="11"/>
    </row>
    <row r="20" spans="1:19" ht="15" x14ac:dyDescent="0.25">
      <c r="A20" s="16"/>
      <c r="B20" s="17"/>
      <c r="C20" s="17"/>
      <c r="D20" s="17"/>
      <c r="E20" s="17"/>
      <c r="F20" s="18"/>
      <c r="G20" s="18"/>
      <c r="H20" s="17"/>
      <c r="I20" s="17"/>
      <c r="J20" s="17"/>
      <c r="K20" s="17"/>
      <c r="L20" s="17"/>
      <c r="M20" s="13"/>
      <c r="N20" s="14"/>
      <c r="O20" s="14"/>
      <c r="P20" s="14"/>
      <c r="Q20" s="14"/>
      <c r="R20" s="14"/>
      <c r="S20" s="15"/>
    </row>
    <row r="21" spans="1:19" ht="15" x14ac:dyDescent="0.25">
      <c r="A21" s="16"/>
      <c r="B21" s="17"/>
      <c r="C21" s="17"/>
      <c r="D21" s="17"/>
      <c r="E21" s="17"/>
      <c r="F21" s="18"/>
      <c r="G21" s="18"/>
      <c r="H21" s="17"/>
      <c r="I21" s="17"/>
      <c r="J21" s="17"/>
      <c r="K21" s="17"/>
      <c r="L21" s="17"/>
      <c r="M21" s="13"/>
      <c r="N21" s="14"/>
      <c r="O21" s="14"/>
      <c r="P21" s="14"/>
      <c r="Q21" s="14"/>
      <c r="R21" s="14"/>
      <c r="S21" s="15"/>
    </row>
    <row r="22" spans="1:19" ht="15" x14ac:dyDescent="0.25">
      <c r="A22" s="16"/>
      <c r="B22" s="17"/>
      <c r="C22" s="17"/>
      <c r="D22" s="17"/>
      <c r="E22" s="17"/>
      <c r="F22" s="18"/>
      <c r="G22" s="19"/>
      <c r="H22" s="17"/>
      <c r="I22" s="17"/>
      <c r="J22" s="17"/>
      <c r="K22" s="17"/>
      <c r="L22" s="17"/>
      <c r="M22" s="13"/>
      <c r="N22" s="14"/>
      <c r="O22" s="14"/>
      <c r="P22" s="14"/>
      <c r="Q22" s="14"/>
      <c r="R22" s="14"/>
      <c r="S22" s="15"/>
    </row>
    <row r="23" spans="1:19" ht="15" x14ac:dyDescent="0.25">
      <c r="A23" s="16"/>
      <c r="B23" s="17"/>
      <c r="C23" s="17"/>
      <c r="D23" s="17"/>
      <c r="E23" s="17"/>
      <c r="F23" s="18"/>
      <c r="G23" s="18"/>
      <c r="H23" s="17"/>
      <c r="I23" s="17"/>
      <c r="J23" s="17"/>
      <c r="K23" s="17"/>
      <c r="L23" s="17"/>
      <c r="M23" s="13"/>
      <c r="N23" s="14"/>
      <c r="O23" s="14"/>
      <c r="P23" s="14"/>
      <c r="Q23" s="14"/>
      <c r="R23" s="14"/>
      <c r="S23" s="15"/>
    </row>
    <row r="24" spans="1:19" ht="15" x14ac:dyDescent="0.25">
      <c r="A24" s="16"/>
      <c r="B24" s="17"/>
      <c r="C24" s="17"/>
      <c r="D24" s="17"/>
      <c r="E24" s="17"/>
      <c r="F24" s="18"/>
      <c r="G24" s="18"/>
      <c r="H24" s="17"/>
      <c r="I24" s="17"/>
      <c r="J24" s="17"/>
      <c r="K24" s="17"/>
      <c r="L24" s="17"/>
      <c r="M24" s="13"/>
      <c r="N24" s="14"/>
      <c r="O24" s="14"/>
      <c r="P24" s="14"/>
      <c r="Q24" s="14"/>
      <c r="R24" s="14"/>
      <c r="S24" s="15"/>
    </row>
    <row r="25" spans="1:19" ht="15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3"/>
      <c r="N25" s="14"/>
      <c r="O25" s="14"/>
      <c r="P25" s="14"/>
      <c r="Q25" s="14"/>
      <c r="R25" s="14"/>
      <c r="S25" s="15"/>
    </row>
    <row r="26" spans="1:19" ht="15" x14ac:dyDescent="0.25">
      <c r="A26" s="16"/>
      <c r="B26" s="17"/>
      <c r="C26" s="17"/>
      <c r="D26" s="17"/>
      <c r="E26" s="17"/>
      <c r="F26" s="18"/>
      <c r="G26" s="18"/>
      <c r="H26" s="17"/>
      <c r="I26" s="17"/>
      <c r="J26" s="17"/>
      <c r="K26" s="17"/>
      <c r="L26" s="17"/>
      <c r="M26" s="13"/>
      <c r="N26" s="14"/>
      <c r="O26" s="14"/>
      <c r="P26" s="14"/>
      <c r="Q26" s="14"/>
      <c r="R26" s="14"/>
      <c r="S26" s="20"/>
    </row>
    <row r="27" spans="1:19" ht="15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54"/>
  <sheetViews>
    <sheetView topLeftCell="E1" workbookViewId="0"/>
  </sheetViews>
  <sheetFormatPr baseColWidth="10" defaultColWidth="14.42578125" defaultRowHeight="15.75" customHeight="1" x14ac:dyDescent="0.2"/>
  <cols>
    <col min="1" max="1" width="38.285156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34.5703125" customWidth="1"/>
  </cols>
  <sheetData>
    <row r="1" spans="1:19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21" t="s">
        <v>15</v>
      </c>
    </row>
    <row r="2" spans="1:19" ht="12.75" x14ac:dyDescent="0.2">
      <c r="A2" s="4" t="s">
        <v>35</v>
      </c>
      <c r="B2" s="22">
        <v>96956</v>
      </c>
      <c r="C2" s="8" t="s">
        <v>36</v>
      </c>
      <c r="D2" s="5">
        <v>3</v>
      </c>
      <c r="E2" s="5" t="s">
        <v>37</v>
      </c>
      <c r="F2" s="5">
        <v>91099</v>
      </c>
      <c r="G2" s="5" t="s">
        <v>18</v>
      </c>
      <c r="H2" s="6" t="s">
        <v>18</v>
      </c>
      <c r="I2" s="6" t="s">
        <v>18</v>
      </c>
      <c r="J2" s="5" t="s">
        <v>18</v>
      </c>
      <c r="K2" s="7" t="s">
        <v>18</v>
      </c>
      <c r="L2" s="5" t="s">
        <v>18</v>
      </c>
      <c r="M2" s="5" t="s">
        <v>18</v>
      </c>
      <c r="N2" s="5" t="s">
        <v>18</v>
      </c>
      <c r="O2" s="5" t="s">
        <v>18</v>
      </c>
      <c r="P2" s="5" t="s">
        <v>18</v>
      </c>
      <c r="Q2" s="5" t="s">
        <v>18</v>
      </c>
      <c r="R2" s="20">
        <f t="shared" ref="R2:R6" si="0">(0.2/100)/(D2)</f>
        <v>6.6666666666666664E-4</v>
      </c>
      <c r="S2" s="11" t="s">
        <v>27</v>
      </c>
    </row>
    <row r="3" spans="1:19" ht="12.75" x14ac:dyDescent="0.2">
      <c r="A3" s="4" t="s">
        <v>38</v>
      </c>
      <c r="B3" s="22">
        <v>96956</v>
      </c>
      <c r="C3" s="8" t="s">
        <v>39</v>
      </c>
      <c r="D3" s="5">
        <v>2</v>
      </c>
      <c r="E3" s="5" t="b">
        <v>1</v>
      </c>
      <c r="F3" s="5">
        <v>82203</v>
      </c>
      <c r="G3" s="5" t="s">
        <v>18</v>
      </c>
      <c r="H3" s="5" t="s">
        <v>18</v>
      </c>
      <c r="I3" s="5" t="s">
        <v>18</v>
      </c>
      <c r="J3" s="5" t="s">
        <v>18</v>
      </c>
      <c r="K3" s="5" t="s">
        <v>18</v>
      </c>
      <c r="L3" s="5" t="s">
        <v>18</v>
      </c>
      <c r="M3" s="5" t="s">
        <v>18</v>
      </c>
      <c r="N3" s="5" t="s">
        <v>18</v>
      </c>
      <c r="O3" s="5" t="s">
        <v>18</v>
      </c>
      <c r="P3" s="5" t="s">
        <v>18</v>
      </c>
      <c r="Q3" s="5" t="s">
        <v>18</v>
      </c>
      <c r="R3" s="20">
        <f t="shared" si="0"/>
        <v>1E-3</v>
      </c>
      <c r="S3" s="11" t="s">
        <v>27</v>
      </c>
    </row>
    <row r="4" spans="1:19" ht="12.75" x14ac:dyDescent="0.2">
      <c r="A4" s="4" t="s">
        <v>40</v>
      </c>
      <c r="B4" s="22">
        <v>96956</v>
      </c>
      <c r="C4" s="8" t="s">
        <v>39</v>
      </c>
      <c r="D4" s="5">
        <v>2</v>
      </c>
      <c r="E4" s="5" t="b">
        <v>0</v>
      </c>
      <c r="F4" s="5">
        <v>95506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P4" s="5" t="s">
        <v>18</v>
      </c>
      <c r="Q4" s="5" t="s">
        <v>18</v>
      </c>
      <c r="R4" s="20">
        <f t="shared" si="0"/>
        <v>1E-3</v>
      </c>
      <c r="S4" s="11" t="s">
        <v>27</v>
      </c>
    </row>
    <row r="5" spans="1:19" ht="12.75" x14ac:dyDescent="0.2">
      <c r="A5" s="4" t="s">
        <v>41</v>
      </c>
      <c r="B5" s="22">
        <v>96956</v>
      </c>
      <c r="C5" s="8" t="s">
        <v>39</v>
      </c>
      <c r="D5" s="5">
        <v>2</v>
      </c>
      <c r="E5" s="5" t="b">
        <v>0</v>
      </c>
      <c r="F5" s="5">
        <v>93702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20">
        <f t="shared" si="0"/>
        <v>1E-3</v>
      </c>
      <c r="S5" s="11" t="s">
        <v>27</v>
      </c>
    </row>
    <row r="6" spans="1:19" ht="12.75" x14ac:dyDescent="0.2">
      <c r="A6" s="4" t="s">
        <v>42</v>
      </c>
      <c r="B6" s="22">
        <v>96956</v>
      </c>
      <c r="C6" s="8" t="s">
        <v>39</v>
      </c>
      <c r="D6" s="5">
        <v>2</v>
      </c>
      <c r="E6" s="5" t="b">
        <v>0</v>
      </c>
      <c r="F6" s="5">
        <v>73320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20">
        <f t="shared" si="0"/>
        <v>1E-3</v>
      </c>
      <c r="S6" s="11" t="s">
        <v>27</v>
      </c>
    </row>
    <row r="7" spans="1:19" ht="12.75" x14ac:dyDescent="0.2">
      <c r="A7" s="4" t="s">
        <v>43</v>
      </c>
      <c r="B7" s="22">
        <v>96956</v>
      </c>
      <c r="C7" s="8" t="s">
        <v>44</v>
      </c>
      <c r="D7" s="5" t="s">
        <v>18</v>
      </c>
      <c r="E7" s="5" t="s">
        <v>18</v>
      </c>
      <c r="F7" s="5" t="s">
        <v>18</v>
      </c>
      <c r="G7" s="23">
        <v>497617</v>
      </c>
      <c r="H7" s="23">
        <v>699208</v>
      </c>
      <c r="I7" s="5">
        <v>0</v>
      </c>
      <c r="J7" s="5">
        <v>0</v>
      </c>
      <c r="K7" s="5">
        <v>0</v>
      </c>
      <c r="L7" s="5">
        <v>1</v>
      </c>
      <c r="M7" s="5">
        <v>6</v>
      </c>
      <c r="N7" s="8" t="s">
        <v>45</v>
      </c>
      <c r="O7" s="8">
        <v>256</v>
      </c>
      <c r="P7" s="8" t="s">
        <v>46</v>
      </c>
      <c r="Q7" s="8">
        <v>10</v>
      </c>
      <c r="R7" s="8" t="s">
        <v>18</v>
      </c>
      <c r="S7" s="9" t="s">
        <v>18</v>
      </c>
    </row>
    <row r="8" spans="1:19" ht="12.75" x14ac:dyDescent="0.2">
      <c r="A8" s="4" t="s">
        <v>47</v>
      </c>
      <c r="B8" s="22">
        <v>96956</v>
      </c>
      <c r="C8" s="8" t="s">
        <v>44</v>
      </c>
      <c r="D8" s="5" t="s">
        <v>18</v>
      </c>
      <c r="E8" s="5" t="s">
        <v>18</v>
      </c>
      <c r="F8" s="5" t="s">
        <v>18</v>
      </c>
      <c r="G8" s="23">
        <v>457517</v>
      </c>
      <c r="H8" s="23">
        <v>788617</v>
      </c>
      <c r="I8" s="5">
        <v>0</v>
      </c>
      <c r="J8" s="5">
        <v>0</v>
      </c>
      <c r="K8" s="5">
        <v>0</v>
      </c>
      <c r="L8" s="5">
        <v>1</v>
      </c>
      <c r="M8" s="5">
        <v>10</v>
      </c>
      <c r="N8" s="8" t="s">
        <v>45</v>
      </c>
      <c r="O8" s="8">
        <v>2910</v>
      </c>
      <c r="P8" s="8" t="s">
        <v>48</v>
      </c>
      <c r="Q8" s="8">
        <v>39</v>
      </c>
      <c r="R8" s="8" t="s">
        <v>18</v>
      </c>
      <c r="S8" s="9" t="s">
        <v>18</v>
      </c>
    </row>
    <row r="9" spans="1:19" ht="12.75" x14ac:dyDescent="0.2">
      <c r="A9" s="4" t="s">
        <v>49</v>
      </c>
      <c r="B9" s="22">
        <v>96956</v>
      </c>
      <c r="C9" s="8" t="s">
        <v>44</v>
      </c>
      <c r="D9" s="5" t="s">
        <v>18</v>
      </c>
      <c r="E9" s="5" t="s">
        <v>18</v>
      </c>
      <c r="F9" s="5" t="s">
        <v>18</v>
      </c>
      <c r="G9" s="23">
        <v>149346</v>
      </c>
      <c r="H9" s="23">
        <v>138595</v>
      </c>
      <c r="I9" s="5">
        <v>0</v>
      </c>
      <c r="J9" s="5">
        <v>0</v>
      </c>
      <c r="K9" s="5">
        <v>0</v>
      </c>
      <c r="L9" s="5">
        <v>0</v>
      </c>
      <c r="M9" s="5">
        <v>7</v>
      </c>
      <c r="N9" s="8" t="s">
        <v>50</v>
      </c>
      <c r="O9" s="8">
        <v>1284</v>
      </c>
      <c r="P9" s="8" t="s">
        <v>50</v>
      </c>
      <c r="Q9" s="8">
        <v>1284</v>
      </c>
      <c r="R9" s="8" t="s">
        <v>18</v>
      </c>
      <c r="S9" s="9" t="s">
        <v>18</v>
      </c>
    </row>
    <row r="10" spans="1:19" ht="12.75" x14ac:dyDescent="0.2">
      <c r="A10" s="4" t="s">
        <v>51</v>
      </c>
      <c r="B10" s="22">
        <v>96956</v>
      </c>
      <c r="C10" s="8" t="s">
        <v>44</v>
      </c>
      <c r="D10" s="5" t="s">
        <v>18</v>
      </c>
      <c r="E10" s="5" t="s">
        <v>18</v>
      </c>
      <c r="F10" s="5" t="s">
        <v>18</v>
      </c>
      <c r="G10" s="23">
        <v>593584</v>
      </c>
      <c r="H10" s="24">
        <v>100383</v>
      </c>
      <c r="I10" s="5">
        <v>0</v>
      </c>
      <c r="J10" s="5">
        <v>1</v>
      </c>
      <c r="K10" s="5">
        <v>3</v>
      </c>
      <c r="L10" s="5">
        <v>7</v>
      </c>
      <c r="M10" s="5">
        <v>701</v>
      </c>
      <c r="N10" s="8" t="s">
        <v>52</v>
      </c>
      <c r="O10" s="8">
        <v>6264</v>
      </c>
      <c r="P10" s="8" t="s">
        <v>53</v>
      </c>
      <c r="Q10" s="8">
        <v>2422</v>
      </c>
      <c r="R10" s="8" t="s">
        <v>18</v>
      </c>
      <c r="S10" s="9" t="s">
        <v>18</v>
      </c>
    </row>
    <row r="11" spans="1:19" ht="12.75" x14ac:dyDescent="0.2">
      <c r="A11" s="4" t="s">
        <v>54</v>
      </c>
      <c r="B11" s="22">
        <v>96956</v>
      </c>
      <c r="C11" s="8" t="s">
        <v>44</v>
      </c>
      <c r="D11" s="5" t="s">
        <v>18</v>
      </c>
      <c r="E11" s="5" t="s">
        <v>18</v>
      </c>
      <c r="F11" s="5" t="s">
        <v>18</v>
      </c>
      <c r="G11" s="23">
        <v>516946</v>
      </c>
      <c r="H11" s="23">
        <v>882173</v>
      </c>
      <c r="I11" s="5">
        <v>0</v>
      </c>
      <c r="J11" s="5">
        <v>0</v>
      </c>
      <c r="K11" s="5">
        <v>0</v>
      </c>
      <c r="L11" s="5">
        <v>1</v>
      </c>
      <c r="M11" s="5">
        <v>16</v>
      </c>
      <c r="N11" s="8" t="s">
        <v>55</v>
      </c>
      <c r="O11" s="8">
        <v>15413</v>
      </c>
      <c r="P11" s="8" t="s">
        <v>55</v>
      </c>
      <c r="Q11" s="8">
        <v>15413</v>
      </c>
      <c r="R11" s="8" t="s">
        <v>18</v>
      </c>
      <c r="S11" s="9" t="s">
        <v>18</v>
      </c>
    </row>
    <row r="12" spans="1:19" ht="12.75" x14ac:dyDescent="0.2">
      <c r="A12" s="4" t="s">
        <v>56</v>
      </c>
      <c r="B12" s="22">
        <v>96956</v>
      </c>
      <c r="C12" s="8" t="s">
        <v>44</v>
      </c>
      <c r="D12" s="5" t="s">
        <v>18</v>
      </c>
      <c r="E12" s="5" t="s">
        <v>18</v>
      </c>
      <c r="F12" s="5" t="s">
        <v>18</v>
      </c>
      <c r="G12" s="23">
        <v>247533</v>
      </c>
      <c r="H12" s="23">
        <v>444038</v>
      </c>
      <c r="I12" s="5">
        <v>0</v>
      </c>
      <c r="J12" s="5">
        <v>0</v>
      </c>
      <c r="K12" s="5">
        <v>1</v>
      </c>
      <c r="L12" s="5">
        <v>3</v>
      </c>
      <c r="M12" s="5">
        <v>250</v>
      </c>
      <c r="N12" s="8" t="s">
        <v>57</v>
      </c>
      <c r="O12" s="8">
        <v>7069</v>
      </c>
      <c r="P12" s="8" t="s">
        <v>58</v>
      </c>
      <c r="Q12" s="8">
        <v>2794</v>
      </c>
      <c r="R12" s="8" t="s">
        <v>18</v>
      </c>
      <c r="S12" s="9" t="s">
        <v>18</v>
      </c>
    </row>
    <row r="13" spans="1:19" ht="12.75" x14ac:dyDescent="0.2">
      <c r="A13" s="4" t="s">
        <v>59</v>
      </c>
      <c r="B13" s="22">
        <v>96956</v>
      </c>
      <c r="C13" s="8" t="s">
        <v>36</v>
      </c>
      <c r="D13" s="5">
        <v>6</v>
      </c>
      <c r="E13" s="5" t="s">
        <v>60</v>
      </c>
      <c r="F13" s="5">
        <v>85779</v>
      </c>
      <c r="G13" s="5" t="s">
        <v>18</v>
      </c>
      <c r="H13" s="5" t="s">
        <v>18</v>
      </c>
      <c r="I13" s="5" t="s">
        <v>18</v>
      </c>
      <c r="J13" s="5" t="s">
        <v>18</v>
      </c>
      <c r="K13" s="5" t="s">
        <v>18</v>
      </c>
      <c r="L13" s="5" t="s">
        <v>18</v>
      </c>
      <c r="M13" s="5" t="s">
        <v>18</v>
      </c>
      <c r="N13" s="5" t="s">
        <v>18</v>
      </c>
      <c r="O13" s="5" t="s">
        <v>18</v>
      </c>
      <c r="P13" s="5" t="s">
        <v>18</v>
      </c>
      <c r="Q13" s="5" t="s">
        <v>18</v>
      </c>
      <c r="R13" s="20">
        <f>(0.2/100)/(D13)</f>
        <v>3.3333333333333332E-4</v>
      </c>
      <c r="S13" s="11" t="s">
        <v>27</v>
      </c>
    </row>
    <row r="14" spans="1:19" ht="12.75" x14ac:dyDescent="0.2">
      <c r="A14" s="25" t="s">
        <v>61</v>
      </c>
      <c r="B14" s="22">
        <v>96956</v>
      </c>
      <c r="C14" s="8" t="s">
        <v>44</v>
      </c>
      <c r="D14" s="26" t="s">
        <v>18</v>
      </c>
      <c r="E14" s="26" t="s">
        <v>18</v>
      </c>
      <c r="F14" s="26" t="s">
        <v>18</v>
      </c>
      <c r="G14" s="27">
        <v>448007</v>
      </c>
      <c r="H14" s="27">
        <v>136663</v>
      </c>
      <c r="I14" s="26">
        <v>0</v>
      </c>
      <c r="J14" s="26">
        <v>0</v>
      </c>
      <c r="K14" s="26">
        <v>0</v>
      </c>
      <c r="L14" s="26">
        <v>0</v>
      </c>
      <c r="M14" s="26">
        <v>100</v>
      </c>
      <c r="N14" s="8" t="s">
        <v>62</v>
      </c>
      <c r="O14" s="8">
        <v>15413</v>
      </c>
      <c r="P14" s="8" t="s">
        <v>63</v>
      </c>
      <c r="Q14" s="8">
        <v>15413</v>
      </c>
      <c r="R14" s="8" t="s">
        <v>18</v>
      </c>
      <c r="S14" s="9" t="s">
        <v>18</v>
      </c>
    </row>
    <row r="15" spans="1:19" ht="12.75" x14ac:dyDescent="0.2">
      <c r="A15" s="25" t="s">
        <v>64</v>
      </c>
      <c r="B15" s="22">
        <v>96956</v>
      </c>
      <c r="C15" s="8" t="s">
        <v>44</v>
      </c>
      <c r="D15" s="26" t="s">
        <v>18</v>
      </c>
      <c r="E15" s="26" t="s">
        <v>18</v>
      </c>
      <c r="F15" s="26" t="s">
        <v>18</v>
      </c>
      <c r="G15" s="27">
        <v>396056</v>
      </c>
      <c r="H15" s="27">
        <v>731275</v>
      </c>
      <c r="I15" s="26">
        <v>0</v>
      </c>
      <c r="J15" s="26">
        <v>0</v>
      </c>
      <c r="K15" s="26">
        <v>0</v>
      </c>
      <c r="L15" s="26">
        <v>0</v>
      </c>
      <c r="M15" s="26">
        <v>10</v>
      </c>
      <c r="N15" s="8" t="s">
        <v>65</v>
      </c>
      <c r="O15" s="8">
        <v>363</v>
      </c>
      <c r="P15" s="8" t="s">
        <v>65</v>
      </c>
      <c r="Q15" s="8">
        <v>363</v>
      </c>
      <c r="R15" s="8" t="s">
        <v>18</v>
      </c>
      <c r="S15" s="9" t="s">
        <v>18</v>
      </c>
    </row>
    <row r="16" spans="1:19" ht="12.75" x14ac:dyDescent="0.2">
      <c r="A16" s="25" t="s">
        <v>66</v>
      </c>
      <c r="B16" s="22">
        <v>96956</v>
      </c>
      <c r="C16" s="8" t="s">
        <v>39</v>
      </c>
      <c r="D16" s="26">
        <v>2</v>
      </c>
      <c r="E16" s="26" t="b">
        <v>0</v>
      </c>
      <c r="F16" s="26">
        <v>94819</v>
      </c>
      <c r="G16" s="26" t="s">
        <v>18</v>
      </c>
      <c r="H16" s="26" t="s">
        <v>18</v>
      </c>
      <c r="I16" s="26" t="s">
        <v>18</v>
      </c>
      <c r="J16" s="26" t="s">
        <v>18</v>
      </c>
      <c r="K16" s="26" t="s">
        <v>18</v>
      </c>
      <c r="L16" s="26" t="s">
        <v>18</v>
      </c>
      <c r="M16" s="26" t="s">
        <v>18</v>
      </c>
      <c r="N16" s="5" t="s">
        <v>18</v>
      </c>
      <c r="O16" s="5" t="s">
        <v>18</v>
      </c>
      <c r="P16" s="5" t="s">
        <v>18</v>
      </c>
      <c r="Q16" s="5" t="s">
        <v>18</v>
      </c>
      <c r="R16" s="20">
        <f t="shared" ref="R16:R20" si="1">(0.2/100)/(D16)</f>
        <v>1E-3</v>
      </c>
      <c r="S16" s="11" t="s">
        <v>27</v>
      </c>
    </row>
    <row r="17" spans="1:19" ht="12.75" x14ac:dyDescent="0.2">
      <c r="A17" s="25" t="s">
        <v>67</v>
      </c>
      <c r="B17" s="22">
        <v>96956</v>
      </c>
      <c r="C17" s="8" t="s">
        <v>39</v>
      </c>
      <c r="D17" s="26">
        <v>2</v>
      </c>
      <c r="E17" s="26" t="b">
        <v>0</v>
      </c>
      <c r="F17" s="26">
        <v>81509</v>
      </c>
      <c r="G17" s="26" t="s">
        <v>18</v>
      </c>
      <c r="H17" s="26" t="s">
        <v>18</v>
      </c>
      <c r="I17" s="26" t="s">
        <v>18</v>
      </c>
      <c r="J17" s="26" t="s">
        <v>18</v>
      </c>
      <c r="K17" s="26" t="s">
        <v>18</v>
      </c>
      <c r="L17" s="26" t="s">
        <v>18</v>
      </c>
      <c r="M17" s="26" t="s">
        <v>18</v>
      </c>
      <c r="N17" s="5" t="s">
        <v>18</v>
      </c>
      <c r="O17" s="5" t="s">
        <v>18</v>
      </c>
      <c r="P17" s="5" t="s">
        <v>18</v>
      </c>
      <c r="Q17" s="5" t="s">
        <v>18</v>
      </c>
      <c r="R17" s="20">
        <f t="shared" si="1"/>
        <v>1E-3</v>
      </c>
      <c r="S17" s="11" t="s">
        <v>27</v>
      </c>
    </row>
    <row r="18" spans="1:19" ht="12.75" x14ac:dyDescent="0.2">
      <c r="A18" s="25" t="s">
        <v>68</v>
      </c>
      <c r="B18" s="22">
        <v>96956</v>
      </c>
      <c r="C18" s="8" t="s">
        <v>39</v>
      </c>
      <c r="D18" s="26">
        <v>2</v>
      </c>
      <c r="E18" s="26" t="b">
        <v>0</v>
      </c>
      <c r="F18" s="26">
        <v>81250</v>
      </c>
      <c r="G18" s="26" t="s">
        <v>18</v>
      </c>
      <c r="H18" s="26" t="s">
        <v>18</v>
      </c>
      <c r="I18" s="26" t="s">
        <v>18</v>
      </c>
      <c r="J18" s="26" t="s">
        <v>18</v>
      </c>
      <c r="K18" s="26" t="s">
        <v>18</v>
      </c>
      <c r="L18" s="26" t="s">
        <v>18</v>
      </c>
      <c r="M18" s="26" t="s">
        <v>18</v>
      </c>
      <c r="N18" s="5" t="s">
        <v>18</v>
      </c>
      <c r="O18" s="5" t="s">
        <v>18</v>
      </c>
      <c r="P18" s="5" t="s">
        <v>18</v>
      </c>
      <c r="Q18" s="5" t="s">
        <v>18</v>
      </c>
      <c r="R18" s="20">
        <f t="shared" si="1"/>
        <v>1E-3</v>
      </c>
      <c r="S18" s="11" t="s">
        <v>27</v>
      </c>
    </row>
    <row r="19" spans="1:19" ht="12.75" x14ac:dyDescent="0.2">
      <c r="A19" s="25" t="s">
        <v>69</v>
      </c>
      <c r="B19" s="22">
        <v>96956</v>
      </c>
      <c r="C19" s="8" t="s">
        <v>39</v>
      </c>
      <c r="D19" s="26">
        <v>1</v>
      </c>
      <c r="E19" s="26" t="b">
        <v>0</v>
      </c>
      <c r="F19" s="26">
        <v>96956</v>
      </c>
      <c r="G19" s="27" t="s">
        <v>18</v>
      </c>
      <c r="H19" s="27" t="s">
        <v>18</v>
      </c>
      <c r="I19" s="26" t="s">
        <v>18</v>
      </c>
      <c r="J19" s="26" t="s">
        <v>18</v>
      </c>
      <c r="K19" s="26" t="s">
        <v>18</v>
      </c>
      <c r="L19" s="26" t="s">
        <v>18</v>
      </c>
      <c r="M19" s="26" t="s">
        <v>18</v>
      </c>
      <c r="N19" s="5" t="s">
        <v>18</v>
      </c>
      <c r="O19" s="5" t="s">
        <v>18</v>
      </c>
      <c r="P19" s="5" t="s">
        <v>18</v>
      </c>
      <c r="Q19" s="5" t="s">
        <v>18</v>
      </c>
      <c r="R19" s="20">
        <f t="shared" si="1"/>
        <v>2E-3</v>
      </c>
      <c r="S19" s="11" t="s">
        <v>70</v>
      </c>
    </row>
    <row r="20" spans="1:19" ht="12.75" x14ac:dyDescent="0.2">
      <c r="A20" s="25" t="s">
        <v>71</v>
      </c>
      <c r="B20" s="22">
        <v>96956</v>
      </c>
      <c r="C20" s="8" t="s">
        <v>39</v>
      </c>
      <c r="D20" s="26">
        <v>2</v>
      </c>
      <c r="E20" s="26" t="b">
        <v>0</v>
      </c>
      <c r="F20" s="26">
        <v>81952</v>
      </c>
      <c r="G20" s="27" t="s">
        <v>18</v>
      </c>
      <c r="H20" s="27" t="s">
        <v>18</v>
      </c>
      <c r="I20" s="26" t="s">
        <v>18</v>
      </c>
      <c r="J20" s="26" t="s">
        <v>18</v>
      </c>
      <c r="K20" s="26" t="s">
        <v>18</v>
      </c>
      <c r="L20" s="26" t="s">
        <v>18</v>
      </c>
      <c r="M20" s="26" t="s">
        <v>18</v>
      </c>
      <c r="N20" s="5" t="s">
        <v>18</v>
      </c>
      <c r="O20" s="5" t="s">
        <v>18</v>
      </c>
      <c r="P20" s="5" t="s">
        <v>18</v>
      </c>
      <c r="Q20" s="5" t="s">
        <v>18</v>
      </c>
      <c r="R20" s="20">
        <f t="shared" si="1"/>
        <v>1E-3</v>
      </c>
      <c r="S20" s="11" t="s">
        <v>27</v>
      </c>
    </row>
    <row r="21" spans="1:19" ht="12.75" x14ac:dyDescent="0.2">
      <c r="A21" s="25" t="s">
        <v>72</v>
      </c>
      <c r="B21" s="22">
        <v>96956</v>
      </c>
      <c r="C21" s="8" t="s">
        <v>44</v>
      </c>
      <c r="D21" s="26" t="s">
        <v>18</v>
      </c>
      <c r="E21" s="26" t="s">
        <v>18</v>
      </c>
      <c r="F21" s="26" t="s">
        <v>18</v>
      </c>
      <c r="G21" s="27">
        <v>285579</v>
      </c>
      <c r="H21" s="27">
        <v>410419</v>
      </c>
      <c r="I21" s="26">
        <v>0</v>
      </c>
      <c r="J21" s="26">
        <v>0</v>
      </c>
      <c r="K21" s="26">
        <v>0</v>
      </c>
      <c r="L21" s="26" t="s">
        <v>73</v>
      </c>
      <c r="M21" s="26">
        <v>100</v>
      </c>
      <c r="N21" s="8" t="s">
        <v>74</v>
      </c>
      <c r="O21" s="8">
        <v>0</v>
      </c>
      <c r="P21" s="8" t="s">
        <v>75</v>
      </c>
      <c r="Q21" s="8">
        <v>0</v>
      </c>
      <c r="R21" s="8" t="s">
        <v>18</v>
      </c>
      <c r="S21" s="9" t="s">
        <v>18</v>
      </c>
    </row>
    <row r="22" spans="1:19" ht="12.75" x14ac:dyDescent="0.2">
      <c r="A22" s="25" t="s">
        <v>76</v>
      </c>
      <c r="B22" s="22">
        <v>96956</v>
      </c>
      <c r="C22" s="8" t="s">
        <v>44</v>
      </c>
      <c r="D22" s="26" t="s">
        <v>18</v>
      </c>
      <c r="E22" s="26" t="s">
        <v>18</v>
      </c>
      <c r="F22" s="26" t="s">
        <v>18</v>
      </c>
      <c r="G22" s="28">
        <v>1247944</v>
      </c>
      <c r="H22" s="27">
        <v>221406</v>
      </c>
      <c r="I22" s="26">
        <v>0</v>
      </c>
      <c r="J22" s="26">
        <v>0</v>
      </c>
      <c r="K22" s="26">
        <v>0</v>
      </c>
      <c r="L22" s="26">
        <v>0</v>
      </c>
      <c r="M22" s="26">
        <v>100</v>
      </c>
      <c r="N22" s="8" t="s">
        <v>22</v>
      </c>
      <c r="O22" s="8">
        <v>20514</v>
      </c>
      <c r="P22" s="8" t="s">
        <v>62</v>
      </c>
      <c r="Q22" s="8">
        <v>20514</v>
      </c>
      <c r="R22" s="8" t="s">
        <v>18</v>
      </c>
      <c r="S22" s="9" t="s">
        <v>18</v>
      </c>
    </row>
    <row r="23" spans="1:19" ht="12.75" x14ac:dyDescent="0.2">
      <c r="A23" s="25" t="s">
        <v>77</v>
      </c>
      <c r="B23" s="22">
        <v>96956</v>
      </c>
      <c r="C23" s="8" t="s">
        <v>44</v>
      </c>
      <c r="D23" s="26" t="s">
        <v>18</v>
      </c>
      <c r="E23" s="26" t="s">
        <v>18</v>
      </c>
      <c r="F23" s="26" t="s">
        <v>18</v>
      </c>
      <c r="G23" s="27">
        <v>155586</v>
      </c>
      <c r="H23" s="27">
        <v>197652</v>
      </c>
      <c r="I23" s="26">
        <v>0</v>
      </c>
      <c r="J23" s="26">
        <v>0</v>
      </c>
      <c r="K23" s="26">
        <v>0</v>
      </c>
      <c r="L23" s="26">
        <v>0</v>
      </c>
      <c r="M23" s="26">
        <v>268</v>
      </c>
      <c r="N23" s="8" t="s">
        <v>78</v>
      </c>
      <c r="O23" s="8">
        <v>4431</v>
      </c>
      <c r="P23" s="29" t="s">
        <v>78</v>
      </c>
      <c r="Q23" s="8">
        <v>4431</v>
      </c>
      <c r="R23" s="8" t="s">
        <v>18</v>
      </c>
      <c r="S23" s="9" t="s">
        <v>18</v>
      </c>
    </row>
    <row r="24" spans="1:19" ht="12.75" x14ac:dyDescent="0.2">
      <c r="A24" s="25" t="s">
        <v>79</v>
      </c>
      <c r="B24" s="22">
        <v>96956</v>
      </c>
      <c r="C24" s="8" t="s">
        <v>44</v>
      </c>
      <c r="D24" s="26" t="s">
        <v>18</v>
      </c>
      <c r="E24" s="26" t="s">
        <v>18</v>
      </c>
      <c r="F24" s="26" t="s">
        <v>18</v>
      </c>
      <c r="G24" s="27">
        <v>122757</v>
      </c>
      <c r="H24" s="27">
        <v>189921</v>
      </c>
      <c r="I24" s="26">
        <v>0</v>
      </c>
      <c r="J24" s="26">
        <v>0</v>
      </c>
      <c r="K24" s="26">
        <v>0</v>
      </c>
      <c r="L24" s="26">
        <v>0</v>
      </c>
      <c r="M24" s="26">
        <v>268</v>
      </c>
      <c r="N24" s="8" t="s">
        <v>78</v>
      </c>
      <c r="O24" s="8">
        <v>3324</v>
      </c>
      <c r="P24" s="8" t="s">
        <v>78</v>
      </c>
      <c r="Q24" s="8">
        <v>3324</v>
      </c>
      <c r="R24" s="8" t="s">
        <v>18</v>
      </c>
      <c r="S24" s="9" t="s">
        <v>18</v>
      </c>
    </row>
    <row r="25" spans="1:19" ht="12.75" x14ac:dyDescent="0.2">
      <c r="A25" s="25" t="s">
        <v>80</v>
      </c>
      <c r="B25" s="22">
        <v>96956</v>
      </c>
      <c r="C25" s="8" t="s">
        <v>44</v>
      </c>
      <c r="D25" s="26" t="s">
        <v>18</v>
      </c>
      <c r="E25" s="26" t="s">
        <v>18</v>
      </c>
      <c r="F25" s="26" t="s">
        <v>18</v>
      </c>
      <c r="G25" s="27">
        <v>328293</v>
      </c>
      <c r="H25" s="27">
        <v>445498</v>
      </c>
      <c r="I25" s="26">
        <v>0</v>
      </c>
      <c r="J25" s="26">
        <v>0</v>
      </c>
      <c r="K25" s="26">
        <v>0</v>
      </c>
      <c r="L25" s="26">
        <v>0</v>
      </c>
      <c r="M25" s="26">
        <v>69</v>
      </c>
      <c r="N25" s="8" t="s">
        <v>81</v>
      </c>
      <c r="O25" s="8">
        <v>1676</v>
      </c>
      <c r="P25" s="8" t="s">
        <v>81</v>
      </c>
      <c r="Q25" s="8">
        <v>1676</v>
      </c>
      <c r="R25" s="8" t="s">
        <v>18</v>
      </c>
      <c r="S25" s="9" t="s">
        <v>18</v>
      </c>
    </row>
    <row r="26" spans="1:19" ht="12.75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54"/>
  <sheetViews>
    <sheetView topLeftCell="E1" workbookViewId="0"/>
  </sheetViews>
  <sheetFormatPr baseColWidth="10" defaultColWidth="14.42578125" defaultRowHeight="15.75" customHeight="1" x14ac:dyDescent="0.2"/>
  <cols>
    <col min="1" max="1" width="38.285156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38.7109375" customWidth="1"/>
  </cols>
  <sheetData>
    <row r="1" spans="1:19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12.75" x14ac:dyDescent="0.2">
      <c r="A2" s="4" t="s">
        <v>82</v>
      </c>
      <c r="B2" s="30">
        <v>239998</v>
      </c>
      <c r="C2" s="8" t="s">
        <v>36</v>
      </c>
      <c r="D2" s="8">
        <v>4</v>
      </c>
      <c r="E2" s="5" t="s">
        <v>83</v>
      </c>
      <c r="F2" s="5">
        <v>170874</v>
      </c>
      <c r="G2" s="5" t="s">
        <v>18</v>
      </c>
      <c r="H2" s="5" t="s">
        <v>18</v>
      </c>
      <c r="I2" s="6" t="s">
        <v>18</v>
      </c>
      <c r="J2" s="6" t="s">
        <v>18</v>
      </c>
      <c r="K2" s="5" t="s">
        <v>18</v>
      </c>
      <c r="L2" s="7" t="s">
        <v>18</v>
      </c>
      <c r="M2" s="5" t="s">
        <v>18</v>
      </c>
      <c r="N2" s="5" t="s">
        <v>18</v>
      </c>
      <c r="O2" s="5" t="s">
        <v>18</v>
      </c>
      <c r="P2" s="5" t="s">
        <v>18</v>
      </c>
      <c r="Q2" s="5" t="s">
        <v>18</v>
      </c>
      <c r="R2" s="20">
        <f t="shared" ref="R2:R4" si="0">(0.2/100)/(D2)</f>
        <v>5.0000000000000001E-4</v>
      </c>
      <c r="S2" s="11" t="s">
        <v>27</v>
      </c>
    </row>
    <row r="3" spans="1:19" ht="12.75" x14ac:dyDescent="0.2">
      <c r="A3" s="4" t="s">
        <v>84</v>
      </c>
      <c r="B3" s="30">
        <v>239998</v>
      </c>
      <c r="C3" s="8" t="s">
        <v>39</v>
      </c>
      <c r="D3" s="8">
        <v>2</v>
      </c>
      <c r="E3" s="5" t="b">
        <v>0</v>
      </c>
      <c r="F3" s="5">
        <v>127876</v>
      </c>
      <c r="G3" s="5" t="s">
        <v>18</v>
      </c>
      <c r="H3" s="5" t="s">
        <v>18</v>
      </c>
      <c r="I3" s="5" t="s">
        <v>18</v>
      </c>
      <c r="J3" s="5" t="s">
        <v>18</v>
      </c>
      <c r="K3" s="5" t="s">
        <v>18</v>
      </c>
      <c r="L3" s="5" t="s">
        <v>18</v>
      </c>
      <c r="M3" s="5" t="s">
        <v>18</v>
      </c>
      <c r="N3" s="5" t="s">
        <v>18</v>
      </c>
      <c r="O3" s="5" t="s">
        <v>18</v>
      </c>
      <c r="P3" s="5" t="s">
        <v>18</v>
      </c>
      <c r="Q3" s="5" t="s">
        <v>18</v>
      </c>
      <c r="R3" s="20">
        <f t="shared" si="0"/>
        <v>1E-3</v>
      </c>
      <c r="S3" s="11" t="s">
        <v>27</v>
      </c>
    </row>
    <row r="4" spans="1:19" ht="12.75" x14ac:dyDescent="0.2">
      <c r="A4" s="4" t="s">
        <v>41</v>
      </c>
      <c r="B4" s="30">
        <v>239998</v>
      </c>
      <c r="C4" s="8" t="s">
        <v>39</v>
      </c>
      <c r="D4" s="8">
        <v>2</v>
      </c>
      <c r="E4" s="5" t="b">
        <v>0</v>
      </c>
      <c r="F4" s="5">
        <v>130553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P4" s="5" t="s">
        <v>18</v>
      </c>
      <c r="Q4" s="5" t="s">
        <v>18</v>
      </c>
      <c r="R4" s="20">
        <f t="shared" si="0"/>
        <v>1E-3</v>
      </c>
      <c r="S4" s="11" t="s">
        <v>27</v>
      </c>
    </row>
    <row r="5" spans="1:19" ht="12.75" x14ac:dyDescent="0.2">
      <c r="A5" s="4" t="s">
        <v>43</v>
      </c>
      <c r="B5" s="30">
        <v>239998</v>
      </c>
      <c r="C5" s="8" t="s">
        <v>44</v>
      </c>
      <c r="D5" s="8" t="s">
        <v>18</v>
      </c>
      <c r="E5" s="5" t="s">
        <v>18</v>
      </c>
      <c r="F5" s="5" t="s">
        <v>18</v>
      </c>
      <c r="G5" s="23">
        <v>869591</v>
      </c>
      <c r="H5" s="23">
        <v>934719</v>
      </c>
      <c r="I5" s="5">
        <v>0</v>
      </c>
      <c r="J5" s="5">
        <v>0</v>
      </c>
      <c r="K5" s="5">
        <v>0</v>
      </c>
      <c r="L5" s="5">
        <v>0</v>
      </c>
      <c r="M5" s="5">
        <v>3</v>
      </c>
      <c r="N5" s="5" t="s">
        <v>85</v>
      </c>
      <c r="O5" s="5">
        <v>2074</v>
      </c>
      <c r="P5" s="5" t="s">
        <v>85</v>
      </c>
      <c r="Q5" s="5">
        <v>2074</v>
      </c>
      <c r="R5" s="8" t="s">
        <v>18</v>
      </c>
      <c r="S5" s="11" t="s">
        <v>18</v>
      </c>
    </row>
    <row r="6" spans="1:19" ht="12.75" x14ac:dyDescent="0.2">
      <c r="A6" s="4" t="s">
        <v>59</v>
      </c>
      <c r="B6" s="30">
        <v>239998</v>
      </c>
      <c r="C6" s="8" t="s">
        <v>36</v>
      </c>
      <c r="D6" s="8">
        <v>6</v>
      </c>
      <c r="E6" s="5" t="s">
        <v>86</v>
      </c>
      <c r="F6" s="5">
        <v>84408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20">
        <f t="shared" ref="R6:R11" si="1">(0.2/100)/(D6)</f>
        <v>3.3333333333333332E-4</v>
      </c>
      <c r="S6" s="11" t="s">
        <v>87</v>
      </c>
    </row>
    <row r="7" spans="1:19" ht="12.75" x14ac:dyDescent="0.2">
      <c r="A7" s="4" t="s">
        <v>88</v>
      </c>
      <c r="B7" s="30">
        <v>239998</v>
      </c>
      <c r="C7" s="8" t="s">
        <v>36</v>
      </c>
      <c r="D7" s="8">
        <v>33</v>
      </c>
      <c r="E7" s="5" t="s">
        <v>89</v>
      </c>
      <c r="F7" s="5">
        <v>127326</v>
      </c>
      <c r="G7" s="5" t="s">
        <v>18</v>
      </c>
      <c r="H7" s="23" t="s">
        <v>18</v>
      </c>
      <c r="I7" s="23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 t="s">
        <v>18</v>
      </c>
      <c r="Q7" s="5" t="s">
        <v>18</v>
      </c>
      <c r="R7" s="20">
        <f t="shared" si="1"/>
        <v>6.0606060606060605E-5</v>
      </c>
      <c r="S7" s="11" t="s">
        <v>27</v>
      </c>
    </row>
    <row r="8" spans="1:19" ht="12.75" x14ac:dyDescent="0.2">
      <c r="A8" s="4" t="s">
        <v>90</v>
      </c>
      <c r="B8" s="30">
        <v>239998</v>
      </c>
      <c r="C8" s="8" t="s">
        <v>36</v>
      </c>
      <c r="D8" s="8">
        <v>12</v>
      </c>
      <c r="E8" s="5" t="s">
        <v>91</v>
      </c>
      <c r="F8" s="5">
        <v>80188</v>
      </c>
      <c r="G8" s="5" t="s">
        <v>18</v>
      </c>
      <c r="H8" s="23" t="s">
        <v>18</v>
      </c>
      <c r="I8" s="23" t="s">
        <v>18</v>
      </c>
      <c r="J8" s="5" t="s">
        <v>18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18</v>
      </c>
      <c r="P8" s="5" t="s">
        <v>18</v>
      </c>
      <c r="Q8" s="5" t="s">
        <v>18</v>
      </c>
      <c r="R8" s="20">
        <f t="shared" si="1"/>
        <v>1.6666666666666666E-4</v>
      </c>
      <c r="S8" s="11" t="s">
        <v>27</v>
      </c>
    </row>
    <row r="9" spans="1:19" ht="12.75" x14ac:dyDescent="0.2">
      <c r="A9" s="4" t="s">
        <v>92</v>
      </c>
      <c r="B9" s="30">
        <v>239998</v>
      </c>
      <c r="C9" s="8" t="s">
        <v>39</v>
      </c>
      <c r="D9" s="8">
        <v>2</v>
      </c>
      <c r="E9" s="5" t="b">
        <v>0</v>
      </c>
      <c r="F9" s="5">
        <v>239830</v>
      </c>
      <c r="G9" s="5" t="s">
        <v>18</v>
      </c>
      <c r="H9" s="23" t="s">
        <v>18</v>
      </c>
      <c r="I9" s="23" t="s">
        <v>18</v>
      </c>
      <c r="J9" s="5" t="s">
        <v>18</v>
      </c>
      <c r="K9" s="5" t="s">
        <v>18</v>
      </c>
      <c r="L9" s="5" t="s">
        <v>18</v>
      </c>
      <c r="M9" s="5" t="s">
        <v>18</v>
      </c>
      <c r="N9" s="5" t="s">
        <v>18</v>
      </c>
      <c r="O9" s="5" t="s">
        <v>18</v>
      </c>
      <c r="P9" s="5" t="s">
        <v>18</v>
      </c>
      <c r="Q9" s="5" t="s">
        <v>18</v>
      </c>
      <c r="R9" s="20">
        <f t="shared" si="1"/>
        <v>1E-3</v>
      </c>
      <c r="S9" s="11" t="s">
        <v>93</v>
      </c>
    </row>
    <row r="10" spans="1:19" ht="12.75" x14ac:dyDescent="0.2">
      <c r="A10" s="4" t="s">
        <v>94</v>
      </c>
      <c r="B10" s="30">
        <v>239998</v>
      </c>
      <c r="C10" s="8" t="s">
        <v>39</v>
      </c>
      <c r="D10" s="8">
        <v>2</v>
      </c>
      <c r="E10" s="5" t="b">
        <v>0</v>
      </c>
      <c r="F10" s="5">
        <v>239960</v>
      </c>
      <c r="G10" s="5" t="s">
        <v>18</v>
      </c>
      <c r="H10" s="23" t="s">
        <v>18</v>
      </c>
      <c r="I10" s="5" t="s">
        <v>18</v>
      </c>
      <c r="J10" s="5" t="s">
        <v>18</v>
      </c>
      <c r="K10" s="5" t="s">
        <v>18</v>
      </c>
      <c r="L10" s="5" t="s">
        <v>18</v>
      </c>
      <c r="M10" s="5" t="s">
        <v>18</v>
      </c>
      <c r="N10" s="5" t="s">
        <v>18</v>
      </c>
      <c r="O10" s="5" t="s">
        <v>18</v>
      </c>
      <c r="P10" s="5" t="s">
        <v>18</v>
      </c>
      <c r="Q10" s="5" t="s">
        <v>18</v>
      </c>
      <c r="R10" s="20">
        <f t="shared" si="1"/>
        <v>1E-3</v>
      </c>
      <c r="S10" s="11" t="s">
        <v>95</v>
      </c>
    </row>
    <row r="11" spans="1:19" ht="12.75" x14ac:dyDescent="0.2">
      <c r="A11" s="4" t="s">
        <v>96</v>
      </c>
      <c r="B11" s="30">
        <v>239998</v>
      </c>
      <c r="C11" s="8" t="s">
        <v>36</v>
      </c>
      <c r="D11" s="8">
        <v>3</v>
      </c>
      <c r="E11" s="5" t="s">
        <v>37</v>
      </c>
      <c r="F11" s="5">
        <v>224858</v>
      </c>
      <c r="G11" s="5" t="s">
        <v>18</v>
      </c>
      <c r="H11" s="23" t="s">
        <v>18</v>
      </c>
      <c r="I11" s="23" t="s">
        <v>18</v>
      </c>
      <c r="J11" s="5" t="s">
        <v>18</v>
      </c>
      <c r="K11" s="5" t="s">
        <v>18</v>
      </c>
      <c r="L11" s="5" t="s">
        <v>18</v>
      </c>
      <c r="M11" s="5" t="s">
        <v>18</v>
      </c>
      <c r="N11" s="5" t="s">
        <v>18</v>
      </c>
      <c r="O11" s="5" t="s">
        <v>18</v>
      </c>
      <c r="P11" s="5" t="s">
        <v>18</v>
      </c>
      <c r="Q11" s="5" t="s">
        <v>18</v>
      </c>
      <c r="R11" s="20">
        <f t="shared" si="1"/>
        <v>6.6666666666666664E-4</v>
      </c>
      <c r="S11" s="11" t="s">
        <v>27</v>
      </c>
    </row>
    <row r="12" spans="1:19" ht="12.75" x14ac:dyDescent="0.2">
      <c r="A12" s="4"/>
      <c r="B12" s="22"/>
      <c r="C12" s="14"/>
      <c r="D12" s="5"/>
      <c r="E12" s="5"/>
      <c r="F12" s="5"/>
      <c r="G12" s="23"/>
      <c r="H12" s="23"/>
      <c r="I12" s="5"/>
      <c r="J12" s="5"/>
      <c r="K12" s="5"/>
      <c r="L12" s="5"/>
      <c r="M12" s="5"/>
      <c r="N12" s="8"/>
      <c r="O12" s="8"/>
      <c r="P12" s="8"/>
      <c r="Q12" s="5"/>
      <c r="R12" s="20"/>
      <c r="S12" s="15"/>
    </row>
    <row r="13" spans="1:19" ht="12.75" x14ac:dyDescent="0.2">
      <c r="A13" s="4"/>
      <c r="B13" s="2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20"/>
      <c r="S13" s="15"/>
    </row>
    <row r="14" spans="1:19" ht="12.75" x14ac:dyDescent="0.2">
      <c r="B14" s="22"/>
      <c r="D14" s="26"/>
      <c r="E14" s="26"/>
      <c r="F14" s="26"/>
      <c r="G14" s="27"/>
      <c r="H14" s="27"/>
      <c r="I14" s="26"/>
      <c r="J14" s="26"/>
      <c r="K14" s="26"/>
      <c r="L14" s="26"/>
      <c r="M14" s="26"/>
      <c r="N14" s="8"/>
      <c r="O14" s="8"/>
      <c r="P14" s="8"/>
      <c r="Q14" s="8"/>
      <c r="R14" s="8"/>
      <c r="S14" s="15"/>
    </row>
    <row r="15" spans="1:19" ht="12.75" x14ac:dyDescent="0.2">
      <c r="B15" s="22"/>
      <c r="D15" s="26"/>
      <c r="E15" s="26"/>
      <c r="F15" s="26"/>
      <c r="G15" s="27"/>
      <c r="H15" s="27"/>
      <c r="I15" s="26"/>
      <c r="J15" s="26"/>
      <c r="K15" s="26"/>
      <c r="L15" s="26"/>
      <c r="M15" s="26"/>
      <c r="N15" s="8"/>
      <c r="O15" s="8"/>
      <c r="P15" s="8"/>
      <c r="Q15" s="8"/>
      <c r="R15" s="8"/>
      <c r="S15" s="15"/>
    </row>
    <row r="16" spans="1:19" ht="12.75" x14ac:dyDescent="0.2">
      <c r="B16" s="2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5"/>
      <c r="O16" s="5"/>
      <c r="P16" s="5"/>
      <c r="Q16" s="5"/>
      <c r="R16" s="20"/>
      <c r="S16" s="15"/>
    </row>
    <row r="17" spans="1:19" ht="12.75" x14ac:dyDescent="0.2">
      <c r="B17" s="22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5"/>
      <c r="O17" s="5"/>
      <c r="P17" s="5"/>
      <c r="Q17" s="5"/>
      <c r="R17" s="20"/>
      <c r="S17" s="15"/>
    </row>
    <row r="18" spans="1:19" ht="12.75" x14ac:dyDescent="0.2">
      <c r="B18" s="22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5"/>
      <c r="O18" s="5"/>
      <c r="P18" s="5"/>
      <c r="Q18" s="5"/>
      <c r="R18" s="20"/>
      <c r="S18" s="15"/>
    </row>
    <row r="19" spans="1:19" ht="12.75" x14ac:dyDescent="0.2">
      <c r="B19" s="22"/>
      <c r="D19" s="26"/>
      <c r="E19" s="26"/>
      <c r="F19" s="26"/>
      <c r="G19" s="27"/>
      <c r="H19" s="27"/>
      <c r="I19" s="26"/>
      <c r="J19" s="26"/>
      <c r="K19" s="26"/>
      <c r="L19" s="26"/>
      <c r="M19" s="26"/>
      <c r="N19" s="5"/>
      <c r="O19" s="5"/>
      <c r="P19" s="5"/>
      <c r="Q19" s="5"/>
      <c r="R19" s="20"/>
      <c r="S19" s="11"/>
    </row>
    <row r="20" spans="1:19" ht="12.75" x14ac:dyDescent="0.2">
      <c r="B20" s="22"/>
      <c r="D20" s="26"/>
      <c r="E20" s="26"/>
      <c r="F20" s="26"/>
      <c r="G20" s="27"/>
      <c r="H20" s="27"/>
      <c r="I20" s="26"/>
      <c r="J20" s="26"/>
      <c r="K20" s="26"/>
      <c r="L20" s="26"/>
      <c r="M20" s="26"/>
      <c r="N20" s="5"/>
      <c r="O20" s="5"/>
      <c r="P20" s="5"/>
      <c r="Q20" s="5"/>
      <c r="R20" s="20"/>
      <c r="S20" s="15"/>
    </row>
    <row r="21" spans="1:19" ht="12.75" x14ac:dyDescent="0.2">
      <c r="B21" s="22"/>
      <c r="D21" s="26"/>
      <c r="E21" s="26"/>
      <c r="F21" s="26"/>
      <c r="G21" s="27"/>
      <c r="H21" s="27"/>
      <c r="I21" s="26"/>
      <c r="J21" s="26"/>
      <c r="K21" s="26"/>
      <c r="L21" s="26"/>
      <c r="M21" s="26"/>
      <c r="N21" s="8"/>
      <c r="O21" s="8"/>
      <c r="P21" s="8"/>
      <c r="Q21" s="8"/>
      <c r="R21" s="8"/>
      <c r="S21" s="15"/>
    </row>
    <row r="22" spans="1:19" ht="12.75" x14ac:dyDescent="0.2">
      <c r="B22" s="22"/>
      <c r="D22" s="26"/>
      <c r="E22" s="26"/>
      <c r="F22" s="26"/>
      <c r="G22" s="28"/>
      <c r="H22" s="27"/>
      <c r="I22" s="26"/>
      <c r="J22" s="26"/>
      <c r="K22" s="26"/>
      <c r="L22" s="26"/>
      <c r="M22" s="26"/>
      <c r="N22" s="8"/>
      <c r="O22" s="8"/>
      <c r="P22" s="8"/>
      <c r="Q22" s="8"/>
      <c r="R22" s="8"/>
      <c r="S22" s="15"/>
    </row>
    <row r="23" spans="1:19" ht="12.75" x14ac:dyDescent="0.2">
      <c r="B23" s="22"/>
      <c r="D23" s="26"/>
      <c r="E23" s="26"/>
      <c r="F23" s="26"/>
      <c r="G23" s="27"/>
      <c r="H23" s="27"/>
      <c r="I23" s="26"/>
      <c r="J23" s="26"/>
      <c r="K23" s="26"/>
      <c r="L23" s="26"/>
      <c r="M23" s="26"/>
      <c r="N23" s="8"/>
      <c r="O23" s="8"/>
      <c r="P23" s="29"/>
      <c r="Q23" s="8"/>
      <c r="R23" s="8"/>
      <c r="S23" s="15"/>
    </row>
    <row r="24" spans="1:19" ht="12.75" x14ac:dyDescent="0.2">
      <c r="B24" s="22"/>
      <c r="D24" s="26"/>
      <c r="E24" s="26"/>
      <c r="F24" s="26"/>
      <c r="G24" s="27"/>
      <c r="H24" s="27"/>
      <c r="I24" s="26"/>
      <c r="J24" s="26"/>
      <c r="K24" s="26"/>
      <c r="L24" s="26"/>
      <c r="M24" s="26"/>
      <c r="N24" s="8"/>
      <c r="O24" s="8"/>
      <c r="P24" s="8"/>
      <c r="Q24" s="8"/>
      <c r="R24" s="8"/>
      <c r="S24" s="15"/>
    </row>
    <row r="25" spans="1:19" ht="12.75" x14ac:dyDescent="0.2">
      <c r="B25" s="22"/>
      <c r="D25" s="26"/>
      <c r="E25" s="26"/>
      <c r="F25" s="26"/>
      <c r="G25" s="27"/>
      <c r="H25" s="27"/>
      <c r="I25" s="26"/>
      <c r="J25" s="26"/>
      <c r="K25" s="26"/>
      <c r="L25" s="26"/>
      <c r="M25" s="26"/>
      <c r="N25" s="8"/>
      <c r="O25" s="8"/>
      <c r="P25" s="8"/>
      <c r="Q25" s="8"/>
      <c r="R25" s="8"/>
      <c r="S25" s="15"/>
    </row>
    <row r="26" spans="1:19" ht="12.75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54"/>
  <sheetViews>
    <sheetView topLeftCell="F1" workbookViewId="0">
      <selection activeCell="S2" sqref="S2:S25"/>
    </sheetView>
  </sheetViews>
  <sheetFormatPr baseColWidth="10" defaultColWidth="14.42578125" defaultRowHeight="15.75" customHeight="1" x14ac:dyDescent="0.2"/>
  <cols>
    <col min="1" max="1" width="38.285156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43.285156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12.75" x14ac:dyDescent="0.2">
      <c r="A2" s="4" t="s">
        <v>97</v>
      </c>
      <c r="B2" s="30">
        <v>625636</v>
      </c>
      <c r="C2" s="9" t="s">
        <v>36</v>
      </c>
      <c r="D2" s="8">
        <v>4</v>
      </c>
      <c r="E2" s="8" t="s">
        <v>98</v>
      </c>
      <c r="F2" s="5">
        <v>526322</v>
      </c>
      <c r="G2" s="5" t="s">
        <v>18</v>
      </c>
      <c r="H2" s="5" t="s">
        <v>18</v>
      </c>
      <c r="I2" s="5" t="s">
        <v>18</v>
      </c>
      <c r="J2" s="6" t="s">
        <v>18</v>
      </c>
      <c r="K2" s="6" t="s">
        <v>18</v>
      </c>
      <c r="L2" s="5" t="s">
        <v>18</v>
      </c>
      <c r="M2" s="7" t="s">
        <v>18</v>
      </c>
      <c r="N2" s="7" t="s">
        <v>18</v>
      </c>
      <c r="O2" s="7" t="s">
        <v>18</v>
      </c>
      <c r="P2" s="7" t="s">
        <v>18</v>
      </c>
      <c r="Q2" s="7" t="s">
        <v>18</v>
      </c>
      <c r="R2" s="20">
        <f t="shared" ref="R2:R6" si="0">(0.2/100)/(D2)</f>
        <v>5.0000000000000001E-4</v>
      </c>
      <c r="S2" s="42" t="s">
        <v>27</v>
      </c>
    </row>
    <row r="3" spans="1:19" ht="12.75" x14ac:dyDescent="0.2">
      <c r="A3" s="4" t="s">
        <v>99</v>
      </c>
      <c r="B3" s="30">
        <v>625636</v>
      </c>
      <c r="C3" s="9" t="s">
        <v>39</v>
      </c>
      <c r="D3" s="8">
        <v>2</v>
      </c>
      <c r="E3" s="8" t="b">
        <v>0</v>
      </c>
      <c r="F3" s="5">
        <v>625586</v>
      </c>
      <c r="G3" s="5" t="s">
        <v>18</v>
      </c>
      <c r="H3" s="5" t="s">
        <v>18</v>
      </c>
      <c r="I3" s="5" t="s">
        <v>18</v>
      </c>
      <c r="J3" s="5" t="s">
        <v>18</v>
      </c>
      <c r="K3" s="5" t="s">
        <v>18</v>
      </c>
      <c r="L3" s="5" t="s">
        <v>18</v>
      </c>
      <c r="M3" s="5" t="s">
        <v>18</v>
      </c>
      <c r="N3" s="7" t="s">
        <v>18</v>
      </c>
      <c r="O3" s="7" t="s">
        <v>18</v>
      </c>
      <c r="P3" s="7" t="s">
        <v>18</v>
      </c>
      <c r="Q3" s="7" t="s">
        <v>18</v>
      </c>
      <c r="R3" s="20">
        <f t="shared" si="0"/>
        <v>1E-3</v>
      </c>
      <c r="S3" s="42" t="s">
        <v>100</v>
      </c>
    </row>
    <row r="4" spans="1:19" ht="12.75" x14ac:dyDescent="0.2">
      <c r="A4" s="4" t="s">
        <v>84</v>
      </c>
      <c r="B4" s="30">
        <v>625636</v>
      </c>
      <c r="C4" s="9" t="s">
        <v>39</v>
      </c>
      <c r="D4" s="8">
        <v>2</v>
      </c>
      <c r="E4" s="8" t="b">
        <v>0</v>
      </c>
      <c r="F4" s="5">
        <v>619589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18</v>
      </c>
      <c r="N4" s="7" t="s">
        <v>18</v>
      </c>
      <c r="O4" s="7" t="s">
        <v>18</v>
      </c>
      <c r="P4" s="7" t="s">
        <v>18</v>
      </c>
      <c r="Q4" s="7" t="s">
        <v>18</v>
      </c>
      <c r="R4" s="20">
        <f t="shared" si="0"/>
        <v>1E-3</v>
      </c>
      <c r="S4" s="42" t="s">
        <v>27</v>
      </c>
    </row>
    <row r="5" spans="1:19" ht="12.75" x14ac:dyDescent="0.2">
      <c r="A5" s="4" t="s">
        <v>101</v>
      </c>
      <c r="B5" s="30">
        <v>625636</v>
      </c>
      <c r="C5" s="9" t="s">
        <v>39</v>
      </c>
      <c r="D5" s="8">
        <v>2</v>
      </c>
      <c r="E5" s="8" t="b">
        <v>0</v>
      </c>
      <c r="F5" s="5">
        <v>498240</v>
      </c>
      <c r="G5" s="5" t="s">
        <v>18</v>
      </c>
      <c r="H5" s="23" t="s">
        <v>18</v>
      </c>
      <c r="I5" s="23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7" t="s">
        <v>18</v>
      </c>
      <c r="O5" s="7" t="s">
        <v>18</v>
      </c>
      <c r="P5" s="7" t="s">
        <v>18</v>
      </c>
      <c r="Q5" s="7" t="s">
        <v>18</v>
      </c>
      <c r="R5" s="20">
        <f t="shared" si="0"/>
        <v>1E-3</v>
      </c>
      <c r="S5" s="42" t="s">
        <v>27</v>
      </c>
    </row>
    <row r="6" spans="1:19" ht="12.75" x14ac:dyDescent="0.2">
      <c r="A6" s="4" t="s">
        <v>41</v>
      </c>
      <c r="B6" s="30">
        <v>625636</v>
      </c>
      <c r="C6" s="9" t="s">
        <v>39</v>
      </c>
      <c r="D6" s="8">
        <v>2</v>
      </c>
      <c r="E6" s="8" t="b">
        <v>0</v>
      </c>
      <c r="F6" s="5">
        <v>594879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7" t="s">
        <v>18</v>
      </c>
      <c r="O6" s="7" t="s">
        <v>18</v>
      </c>
      <c r="P6" s="7" t="s">
        <v>18</v>
      </c>
      <c r="Q6" s="7" t="s">
        <v>18</v>
      </c>
      <c r="R6" s="20">
        <f t="shared" si="0"/>
        <v>1E-3</v>
      </c>
      <c r="S6" s="42" t="s">
        <v>27</v>
      </c>
    </row>
    <row r="7" spans="1:19" ht="12.75" x14ac:dyDescent="0.2">
      <c r="A7" s="4" t="s">
        <v>102</v>
      </c>
      <c r="B7" s="30">
        <v>625636</v>
      </c>
      <c r="C7" s="9" t="s">
        <v>44</v>
      </c>
      <c r="D7" s="8" t="s">
        <v>18</v>
      </c>
      <c r="E7" s="8" t="s">
        <v>18</v>
      </c>
      <c r="F7" s="5" t="s">
        <v>18</v>
      </c>
      <c r="G7" s="23">
        <v>679681</v>
      </c>
      <c r="H7" s="23">
        <v>896993</v>
      </c>
      <c r="I7" s="23">
        <v>0</v>
      </c>
      <c r="J7" s="23">
        <v>0</v>
      </c>
      <c r="K7" s="5">
        <v>1</v>
      </c>
      <c r="L7" s="5">
        <v>1</v>
      </c>
      <c r="M7" s="5">
        <v>65</v>
      </c>
      <c r="N7" s="31" t="s">
        <v>103</v>
      </c>
      <c r="O7" s="31">
        <v>19441</v>
      </c>
      <c r="P7" s="31" t="s">
        <v>104</v>
      </c>
      <c r="Q7" s="31">
        <v>4287</v>
      </c>
      <c r="R7" s="8" t="s">
        <v>18</v>
      </c>
      <c r="S7" s="31" t="s">
        <v>18</v>
      </c>
    </row>
    <row r="8" spans="1:19" ht="12.75" x14ac:dyDescent="0.2">
      <c r="A8" s="4" t="s">
        <v>49</v>
      </c>
      <c r="B8" s="30">
        <v>625636</v>
      </c>
      <c r="C8" s="9" t="s">
        <v>44</v>
      </c>
      <c r="D8" s="8" t="s">
        <v>18</v>
      </c>
      <c r="E8" s="8" t="s">
        <v>18</v>
      </c>
      <c r="F8" s="5" t="s">
        <v>18</v>
      </c>
      <c r="G8" s="23">
        <v>30417</v>
      </c>
      <c r="H8" s="23">
        <v>696979</v>
      </c>
      <c r="I8" s="23">
        <v>0</v>
      </c>
      <c r="J8" s="23">
        <v>0</v>
      </c>
      <c r="K8" s="5">
        <v>0</v>
      </c>
      <c r="L8" s="5">
        <v>0</v>
      </c>
      <c r="M8" s="5">
        <v>3</v>
      </c>
      <c r="N8" s="5" t="s">
        <v>85</v>
      </c>
      <c r="O8" s="5">
        <v>1340</v>
      </c>
      <c r="P8" s="29" t="s">
        <v>85</v>
      </c>
      <c r="Q8" s="5">
        <v>1340</v>
      </c>
      <c r="R8" s="8" t="s">
        <v>18</v>
      </c>
      <c r="S8" s="31" t="s">
        <v>18</v>
      </c>
    </row>
    <row r="9" spans="1:19" ht="12.75" x14ac:dyDescent="0.2">
      <c r="A9" s="4" t="s">
        <v>105</v>
      </c>
      <c r="B9" s="30">
        <v>625636</v>
      </c>
      <c r="C9" s="9" t="s">
        <v>44</v>
      </c>
      <c r="D9" s="8" t="s">
        <v>18</v>
      </c>
      <c r="E9" s="8" t="s">
        <v>18</v>
      </c>
      <c r="F9" s="5" t="s">
        <v>18</v>
      </c>
      <c r="G9" s="23">
        <v>604601</v>
      </c>
      <c r="H9" s="23">
        <v>274853</v>
      </c>
      <c r="I9" s="23">
        <v>0</v>
      </c>
      <c r="J9" s="23">
        <v>0</v>
      </c>
      <c r="K9" s="5">
        <v>0</v>
      </c>
      <c r="L9" s="5">
        <v>0</v>
      </c>
      <c r="M9" s="5">
        <v>13</v>
      </c>
      <c r="N9" s="5" t="s">
        <v>106</v>
      </c>
      <c r="O9" s="5">
        <v>33464</v>
      </c>
      <c r="P9" s="5" t="s">
        <v>106</v>
      </c>
      <c r="Q9" s="5">
        <v>33464</v>
      </c>
      <c r="R9" s="8" t="s">
        <v>18</v>
      </c>
      <c r="S9" s="31" t="s">
        <v>18</v>
      </c>
    </row>
    <row r="10" spans="1:19" ht="12.75" x14ac:dyDescent="0.2">
      <c r="A10" s="4" t="s">
        <v>107</v>
      </c>
      <c r="B10" s="30">
        <v>625636</v>
      </c>
      <c r="C10" s="9" t="s">
        <v>36</v>
      </c>
      <c r="D10" s="8">
        <v>14</v>
      </c>
      <c r="E10" s="8" t="s">
        <v>108</v>
      </c>
      <c r="F10" s="5">
        <v>231683</v>
      </c>
      <c r="G10" s="5" t="s">
        <v>18</v>
      </c>
      <c r="H10" s="5" t="s">
        <v>18</v>
      </c>
      <c r="I10" s="23" t="s">
        <v>18</v>
      </c>
      <c r="J10" s="5" t="s">
        <v>18</v>
      </c>
      <c r="K10" s="5" t="s">
        <v>18</v>
      </c>
      <c r="L10" s="5" t="s">
        <v>18</v>
      </c>
      <c r="M10" s="5" t="s">
        <v>18</v>
      </c>
      <c r="N10" s="7" t="s">
        <v>18</v>
      </c>
      <c r="O10" s="7" t="s">
        <v>18</v>
      </c>
      <c r="P10" s="7" t="s">
        <v>18</v>
      </c>
      <c r="Q10" s="7" t="s">
        <v>18</v>
      </c>
      <c r="R10" s="20">
        <f>(0.2/100)/(D10)</f>
        <v>1.4285714285714287E-4</v>
      </c>
      <c r="S10" s="42" t="s">
        <v>27</v>
      </c>
    </row>
    <row r="11" spans="1:19" ht="12.75" x14ac:dyDescent="0.2">
      <c r="A11" s="4" t="s">
        <v>43</v>
      </c>
      <c r="B11" s="30">
        <v>625636</v>
      </c>
      <c r="C11" s="9" t="s">
        <v>44</v>
      </c>
      <c r="D11" s="8" t="s">
        <v>18</v>
      </c>
      <c r="E11" s="8" t="s">
        <v>18</v>
      </c>
      <c r="F11" s="5" t="s">
        <v>18</v>
      </c>
      <c r="G11" s="23">
        <v>340931</v>
      </c>
      <c r="H11" s="23">
        <v>544876</v>
      </c>
      <c r="I11" s="23">
        <v>0</v>
      </c>
      <c r="J11" s="23">
        <v>0</v>
      </c>
      <c r="K11" s="5">
        <v>0</v>
      </c>
      <c r="L11" s="5">
        <v>1</v>
      </c>
      <c r="M11" s="5">
        <v>6</v>
      </c>
      <c r="N11" s="5" t="s">
        <v>109</v>
      </c>
      <c r="O11" s="5">
        <v>4069</v>
      </c>
      <c r="P11" s="5" t="s">
        <v>46</v>
      </c>
      <c r="Q11" s="5">
        <v>234</v>
      </c>
      <c r="R11" s="8" t="s">
        <v>18</v>
      </c>
      <c r="S11" s="31" t="s">
        <v>18</v>
      </c>
    </row>
    <row r="12" spans="1:19" ht="12.75" x14ac:dyDescent="0.2">
      <c r="A12" s="4" t="s">
        <v>110</v>
      </c>
      <c r="B12" s="30">
        <v>625636</v>
      </c>
      <c r="C12" s="9" t="s">
        <v>44</v>
      </c>
      <c r="D12" s="8" t="s">
        <v>18</v>
      </c>
      <c r="E12" s="5" t="s">
        <v>18</v>
      </c>
      <c r="F12" s="5" t="s">
        <v>18</v>
      </c>
      <c r="G12" s="24">
        <v>454088</v>
      </c>
      <c r="H12" s="23">
        <v>759862</v>
      </c>
      <c r="I12" s="23">
        <v>0</v>
      </c>
      <c r="J12" s="5">
        <v>1</v>
      </c>
      <c r="K12" s="5">
        <v>2</v>
      </c>
      <c r="L12" s="5">
        <v>5</v>
      </c>
      <c r="M12" s="5">
        <v>976</v>
      </c>
      <c r="N12" s="8" t="s">
        <v>111</v>
      </c>
      <c r="O12" s="8">
        <v>54445</v>
      </c>
      <c r="P12" s="8" t="s">
        <v>112</v>
      </c>
      <c r="Q12" s="5">
        <v>26329</v>
      </c>
      <c r="R12" s="8" t="s">
        <v>18</v>
      </c>
      <c r="S12" s="31" t="s">
        <v>18</v>
      </c>
    </row>
    <row r="13" spans="1:19" ht="12.75" x14ac:dyDescent="0.2">
      <c r="A13" s="4" t="s">
        <v>113</v>
      </c>
      <c r="B13" s="30">
        <v>625636</v>
      </c>
      <c r="C13" s="9" t="s">
        <v>44</v>
      </c>
      <c r="D13" s="8" t="s">
        <v>18</v>
      </c>
      <c r="E13" s="5" t="s">
        <v>18</v>
      </c>
      <c r="F13" s="5" t="s">
        <v>18</v>
      </c>
      <c r="G13" s="23">
        <v>673404</v>
      </c>
      <c r="H13" s="23">
        <v>156058</v>
      </c>
      <c r="I13" s="5">
        <v>0</v>
      </c>
      <c r="J13" s="5">
        <v>0</v>
      </c>
      <c r="K13" s="5">
        <v>0</v>
      </c>
      <c r="L13" s="5">
        <v>1</v>
      </c>
      <c r="M13" s="5">
        <v>254</v>
      </c>
      <c r="N13" s="5" t="s">
        <v>114</v>
      </c>
      <c r="O13" s="8">
        <v>41948</v>
      </c>
      <c r="P13" s="5" t="s">
        <v>115</v>
      </c>
      <c r="Q13" s="5">
        <v>21477</v>
      </c>
      <c r="R13" s="8" t="s">
        <v>18</v>
      </c>
      <c r="S13" s="31" t="s">
        <v>18</v>
      </c>
    </row>
    <row r="14" spans="1:19" ht="12.75" x14ac:dyDescent="0.2">
      <c r="A14" s="32" t="s">
        <v>116</v>
      </c>
      <c r="B14" s="30">
        <v>625636</v>
      </c>
      <c r="C14" s="9" t="s">
        <v>36</v>
      </c>
      <c r="D14" s="8">
        <v>6</v>
      </c>
      <c r="E14" s="8" t="s">
        <v>117</v>
      </c>
      <c r="F14" s="8">
        <v>293980</v>
      </c>
      <c r="G14" s="8" t="s">
        <v>18</v>
      </c>
      <c r="H14" s="33" t="s">
        <v>18</v>
      </c>
      <c r="I14" s="33" t="s">
        <v>18</v>
      </c>
      <c r="J14" s="8" t="s">
        <v>18</v>
      </c>
      <c r="K14" s="8" t="s">
        <v>18</v>
      </c>
      <c r="L14" s="8" t="s">
        <v>18</v>
      </c>
      <c r="M14" s="8" t="s">
        <v>18</v>
      </c>
      <c r="N14" s="7" t="s">
        <v>18</v>
      </c>
      <c r="O14" s="7" t="s">
        <v>18</v>
      </c>
      <c r="P14" s="7" t="s">
        <v>18</v>
      </c>
      <c r="Q14" s="7" t="s">
        <v>18</v>
      </c>
      <c r="R14" s="20">
        <f t="shared" ref="R14:R16" si="1">(0.2/100)/(D14)</f>
        <v>3.3333333333333332E-4</v>
      </c>
      <c r="S14" s="42" t="s">
        <v>27</v>
      </c>
    </row>
    <row r="15" spans="1:19" ht="12.75" x14ac:dyDescent="0.2">
      <c r="A15" s="32" t="s">
        <v>59</v>
      </c>
      <c r="B15" s="30">
        <v>625636</v>
      </c>
      <c r="C15" s="9" t="s">
        <v>36</v>
      </c>
      <c r="D15" s="8">
        <v>6</v>
      </c>
      <c r="E15" s="8" t="s">
        <v>117</v>
      </c>
      <c r="F15" s="8">
        <v>463692</v>
      </c>
      <c r="G15" s="8" t="s">
        <v>18</v>
      </c>
      <c r="H15" s="33" t="s">
        <v>18</v>
      </c>
      <c r="I15" s="33" t="s">
        <v>18</v>
      </c>
      <c r="J15" s="8" t="s">
        <v>18</v>
      </c>
      <c r="K15" s="8" t="s">
        <v>18</v>
      </c>
      <c r="L15" s="8" t="s">
        <v>18</v>
      </c>
      <c r="M15" s="8" t="s">
        <v>18</v>
      </c>
      <c r="N15" s="7" t="s">
        <v>18</v>
      </c>
      <c r="O15" s="7" t="s">
        <v>18</v>
      </c>
      <c r="P15" s="7" t="s">
        <v>18</v>
      </c>
      <c r="Q15" s="7" t="s">
        <v>18</v>
      </c>
      <c r="R15" s="20">
        <f t="shared" si="1"/>
        <v>3.3333333333333332E-4</v>
      </c>
      <c r="S15" s="42" t="s">
        <v>118</v>
      </c>
    </row>
    <row r="16" spans="1:19" ht="12.75" x14ac:dyDescent="0.2">
      <c r="A16" s="32" t="s">
        <v>66</v>
      </c>
      <c r="B16" s="30">
        <v>625636</v>
      </c>
      <c r="C16" s="9" t="s">
        <v>39</v>
      </c>
      <c r="D16" s="8">
        <v>2</v>
      </c>
      <c r="E16" s="8" t="b">
        <v>0</v>
      </c>
      <c r="F16" s="8">
        <v>591228</v>
      </c>
      <c r="G16" s="8" t="s">
        <v>18</v>
      </c>
      <c r="H16" s="8" t="s">
        <v>18</v>
      </c>
      <c r="I16" s="8" t="s">
        <v>18</v>
      </c>
      <c r="J16" s="8" t="s">
        <v>18</v>
      </c>
      <c r="K16" s="8" t="s">
        <v>18</v>
      </c>
      <c r="L16" s="8" t="s">
        <v>18</v>
      </c>
      <c r="M16" s="8" t="s">
        <v>18</v>
      </c>
      <c r="N16" s="7" t="s">
        <v>18</v>
      </c>
      <c r="O16" s="7" t="s">
        <v>18</v>
      </c>
      <c r="P16" s="7" t="s">
        <v>18</v>
      </c>
      <c r="Q16" s="7" t="s">
        <v>18</v>
      </c>
      <c r="R16" s="20">
        <f t="shared" si="1"/>
        <v>1E-3</v>
      </c>
      <c r="S16" s="42" t="s">
        <v>27</v>
      </c>
    </row>
    <row r="17" spans="1:19" ht="12.75" x14ac:dyDescent="0.2">
      <c r="A17" s="32" t="s">
        <v>119</v>
      </c>
      <c r="B17" s="30">
        <v>625636</v>
      </c>
      <c r="C17" s="9" t="s">
        <v>44</v>
      </c>
      <c r="D17" s="8" t="s">
        <v>18</v>
      </c>
      <c r="E17" s="8" t="s">
        <v>18</v>
      </c>
      <c r="F17" s="8" t="s">
        <v>18</v>
      </c>
      <c r="G17" s="33">
        <v>148409</v>
      </c>
      <c r="H17" s="33">
        <v>156684</v>
      </c>
      <c r="I17" s="8">
        <v>0</v>
      </c>
      <c r="J17" s="8">
        <v>0</v>
      </c>
      <c r="K17" s="8">
        <v>0</v>
      </c>
      <c r="L17" s="8">
        <v>0</v>
      </c>
      <c r="M17" s="8">
        <v>31</v>
      </c>
      <c r="N17" s="5" t="s">
        <v>120</v>
      </c>
      <c r="O17" s="5">
        <v>8293</v>
      </c>
      <c r="P17" s="5" t="s">
        <v>120</v>
      </c>
      <c r="Q17" s="5">
        <v>8293</v>
      </c>
      <c r="R17" s="8" t="s">
        <v>18</v>
      </c>
      <c r="S17" s="31" t="s">
        <v>18</v>
      </c>
    </row>
    <row r="18" spans="1:19" ht="12.75" x14ac:dyDescent="0.2">
      <c r="A18" s="32" t="s">
        <v>121</v>
      </c>
      <c r="B18" s="30">
        <v>625636</v>
      </c>
      <c r="C18" s="9" t="s">
        <v>39</v>
      </c>
      <c r="D18" s="8">
        <v>2</v>
      </c>
      <c r="E18" s="8" t="b">
        <v>0</v>
      </c>
      <c r="F18" s="8">
        <v>575515</v>
      </c>
      <c r="G18" s="8" t="s">
        <v>18</v>
      </c>
      <c r="H18" s="8" t="s">
        <v>18</v>
      </c>
      <c r="I18" s="8" t="s">
        <v>18</v>
      </c>
      <c r="J18" s="8" t="s">
        <v>18</v>
      </c>
      <c r="K18" s="8" t="s">
        <v>18</v>
      </c>
      <c r="L18" s="8" t="s">
        <v>18</v>
      </c>
      <c r="M18" s="8" t="s">
        <v>18</v>
      </c>
      <c r="N18" s="7" t="s">
        <v>18</v>
      </c>
      <c r="O18" s="7" t="s">
        <v>18</v>
      </c>
      <c r="P18" s="7" t="s">
        <v>18</v>
      </c>
      <c r="Q18" s="7" t="s">
        <v>18</v>
      </c>
      <c r="R18" s="20">
        <f t="shared" ref="R18:R21" si="2">(0.2/100)/(D18)</f>
        <v>1E-3</v>
      </c>
      <c r="S18" s="42" t="s">
        <v>27</v>
      </c>
    </row>
    <row r="19" spans="1:19" ht="12.75" x14ac:dyDescent="0.2">
      <c r="A19" s="32" t="s">
        <v>69</v>
      </c>
      <c r="B19" s="30">
        <v>625636</v>
      </c>
      <c r="C19" s="9" t="s">
        <v>39</v>
      </c>
      <c r="D19" s="8">
        <v>1</v>
      </c>
      <c r="E19" s="8" t="b">
        <v>0</v>
      </c>
      <c r="F19" s="8">
        <v>625636</v>
      </c>
      <c r="G19" s="8" t="s">
        <v>18</v>
      </c>
      <c r="H19" s="33" t="s">
        <v>18</v>
      </c>
      <c r="I19" s="33" t="s">
        <v>18</v>
      </c>
      <c r="J19" s="8" t="s">
        <v>18</v>
      </c>
      <c r="K19" s="8" t="s">
        <v>18</v>
      </c>
      <c r="L19" s="8" t="s">
        <v>18</v>
      </c>
      <c r="M19" s="8" t="s">
        <v>18</v>
      </c>
      <c r="N19" s="7" t="s">
        <v>18</v>
      </c>
      <c r="O19" s="7" t="s">
        <v>18</v>
      </c>
      <c r="P19" s="7" t="s">
        <v>18</v>
      </c>
      <c r="Q19" s="7" t="s">
        <v>18</v>
      </c>
      <c r="R19" s="20">
        <f t="shared" si="2"/>
        <v>2E-3</v>
      </c>
      <c r="S19" s="42" t="s">
        <v>27</v>
      </c>
    </row>
    <row r="20" spans="1:19" ht="12.75" x14ac:dyDescent="0.2">
      <c r="A20" s="32" t="s">
        <v>122</v>
      </c>
      <c r="B20" s="30">
        <v>625636</v>
      </c>
      <c r="C20" s="9" t="s">
        <v>39</v>
      </c>
      <c r="D20" s="8">
        <v>2</v>
      </c>
      <c r="E20" s="8" t="b">
        <v>0</v>
      </c>
      <c r="F20" s="8">
        <v>621769</v>
      </c>
      <c r="G20" s="8" t="s">
        <v>18</v>
      </c>
      <c r="H20" s="33" t="s">
        <v>18</v>
      </c>
      <c r="I20" s="33" t="s">
        <v>18</v>
      </c>
      <c r="J20" s="8" t="s">
        <v>18</v>
      </c>
      <c r="K20" s="8" t="s">
        <v>18</v>
      </c>
      <c r="L20" s="8" t="s">
        <v>18</v>
      </c>
      <c r="M20" s="8" t="s">
        <v>18</v>
      </c>
      <c r="N20" s="7" t="s">
        <v>18</v>
      </c>
      <c r="O20" s="7" t="s">
        <v>18</v>
      </c>
      <c r="P20" s="7" t="s">
        <v>18</v>
      </c>
      <c r="Q20" s="7" t="s">
        <v>18</v>
      </c>
      <c r="R20" s="20">
        <f t="shared" si="2"/>
        <v>1E-3</v>
      </c>
      <c r="S20" s="42" t="s">
        <v>27</v>
      </c>
    </row>
    <row r="21" spans="1:19" ht="12.75" x14ac:dyDescent="0.2">
      <c r="A21" s="32" t="s">
        <v>123</v>
      </c>
      <c r="B21" s="30">
        <v>625636</v>
      </c>
      <c r="C21" s="9" t="s">
        <v>39</v>
      </c>
      <c r="D21" s="8">
        <v>2</v>
      </c>
      <c r="E21" s="8" t="b">
        <v>0</v>
      </c>
      <c r="F21" s="8">
        <v>625002</v>
      </c>
      <c r="G21" s="8" t="s">
        <v>18</v>
      </c>
      <c r="H21" s="33" t="s">
        <v>18</v>
      </c>
      <c r="I21" s="33" t="s">
        <v>18</v>
      </c>
      <c r="J21" s="8" t="s">
        <v>18</v>
      </c>
      <c r="K21" s="8" t="s">
        <v>18</v>
      </c>
      <c r="L21" s="8" t="s">
        <v>18</v>
      </c>
      <c r="M21" s="8" t="s">
        <v>18</v>
      </c>
      <c r="N21" s="7" t="s">
        <v>18</v>
      </c>
      <c r="O21" s="7" t="s">
        <v>18</v>
      </c>
      <c r="P21" s="7" t="s">
        <v>18</v>
      </c>
      <c r="Q21" s="7" t="s">
        <v>18</v>
      </c>
      <c r="R21" s="20">
        <f t="shared" si="2"/>
        <v>1E-3</v>
      </c>
      <c r="S21" s="42" t="s">
        <v>27</v>
      </c>
    </row>
    <row r="22" spans="1:19" ht="12.75" x14ac:dyDescent="0.2">
      <c r="A22" s="32" t="s">
        <v>124</v>
      </c>
      <c r="B22" s="30">
        <v>625636</v>
      </c>
      <c r="C22" s="9" t="s">
        <v>44</v>
      </c>
      <c r="D22" s="8" t="s">
        <v>18</v>
      </c>
      <c r="E22" s="8" t="s">
        <v>18</v>
      </c>
      <c r="F22" s="8" t="s">
        <v>18</v>
      </c>
      <c r="G22" s="34">
        <v>43466</v>
      </c>
      <c r="H22" s="33">
        <v>778276</v>
      </c>
      <c r="I22" s="33">
        <v>1</v>
      </c>
      <c r="J22" s="8">
        <v>1</v>
      </c>
      <c r="K22" s="8">
        <v>1</v>
      </c>
      <c r="L22" s="8">
        <v>1</v>
      </c>
      <c r="M22" s="8">
        <v>28</v>
      </c>
      <c r="N22" s="8" t="s">
        <v>125</v>
      </c>
      <c r="O22" s="8">
        <v>78788</v>
      </c>
      <c r="P22" s="8" t="s">
        <v>125</v>
      </c>
      <c r="Q22" s="8">
        <v>78788</v>
      </c>
      <c r="R22" s="8" t="s">
        <v>18</v>
      </c>
      <c r="S22" s="31" t="s">
        <v>18</v>
      </c>
    </row>
    <row r="23" spans="1:19" ht="12.75" x14ac:dyDescent="0.2">
      <c r="A23" s="32" t="s">
        <v>126</v>
      </c>
      <c r="B23" s="30">
        <v>625636</v>
      </c>
      <c r="C23" s="9" t="s">
        <v>36</v>
      </c>
      <c r="D23" s="8">
        <v>13</v>
      </c>
      <c r="E23" s="8" t="s">
        <v>89</v>
      </c>
      <c r="F23" s="8">
        <v>303220</v>
      </c>
      <c r="G23" s="8" t="s">
        <v>18</v>
      </c>
      <c r="H23" s="33" t="s">
        <v>18</v>
      </c>
      <c r="I23" s="33" t="s">
        <v>18</v>
      </c>
      <c r="J23" s="8" t="s">
        <v>18</v>
      </c>
      <c r="K23" s="8" t="s">
        <v>18</v>
      </c>
      <c r="L23" s="8" t="s">
        <v>18</v>
      </c>
      <c r="M23" s="8" t="s">
        <v>18</v>
      </c>
      <c r="N23" s="7" t="s">
        <v>18</v>
      </c>
      <c r="O23" s="7" t="s">
        <v>18</v>
      </c>
      <c r="P23" s="7" t="s">
        <v>18</v>
      </c>
      <c r="Q23" s="7" t="s">
        <v>18</v>
      </c>
      <c r="R23" s="20">
        <f t="shared" ref="R23:R25" si="3">(0.2/100)/(D23)</f>
        <v>1.5384615384615385E-4</v>
      </c>
      <c r="S23" s="42" t="s">
        <v>27</v>
      </c>
    </row>
    <row r="24" spans="1:19" ht="25.5" x14ac:dyDescent="0.2">
      <c r="A24" s="32" t="s">
        <v>127</v>
      </c>
      <c r="B24" s="30">
        <v>625636</v>
      </c>
      <c r="C24" s="9" t="s">
        <v>36</v>
      </c>
      <c r="D24" s="8">
        <v>13</v>
      </c>
      <c r="E24" s="8" t="s">
        <v>89</v>
      </c>
      <c r="F24" s="8">
        <v>560768</v>
      </c>
      <c r="G24" s="8" t="s">
        <v>18</v>
      </c>
      <c r="H24" s="33" t="s">
        <v>18</v>
      </c>
      <c r="I24" s="33" t="s">
        <v>18</v>
      </c>
      <c r="J24" s="8" t="s">
        <v>18</v>
      </c>
      <c r="K24" s="8" t="s">
        <v>18</v>
      </c>
      <c r="L24" s="8" t="s">
        <v>18</v>
      </c>
      <c r="M24" s="8" t="s">
        <v>18</v>
      </c>
      <c r="N24" s="7" t="s">
        <v>18</v>
      </c>
      <c r="O24" s="7" t="s">
        <v>18</v>
      </c>
      <c r="P24" s="7" t="s">
        <v>18</v>
      </c>
      <c r="Q24" s="7" t="s">
        <v>18</v>
      </c>
      <c r="R24" s="20">
        <f t="shared" si="3"/>
        <v>1.5384615384615385E-4</v>
      </c>
      <c r="S24" s="42" t="s">
        <v>128</v>
      </c>
    </row>
    <row r="25" spans="1:19" ht="38.25" x14ac:dyDescent="0.2">
      <c r="A25" s="32" t="s">
        <v>129</v>
      </c>
      <c r="B25" s="30">
        <v>625636</v>
      </c>
      <c r="C25" s="9" t="s">
        <v>36</v>
      </c>
      <c r="D25" s="8">
        <v>13</v>
      </c>
      <c r="E25" s="8" t="s">
        <v>89</v>
      </c>
      <c r="F25" s="8">
        <v>606195</v>
      </c>
      <c r="G25" s="8" t="s">
        <v>18</v>
      </c>
      <c r="H25" s="33" t="s">
        <v>18</v>
      </c>
      <c r="I25" s="33" t="s">
        <v>18</v>
      </c>
      <c r="J25" s="8" t="s">
        <v>18</v>
      </c>
      <c r="K25" s="8" t="s">
        <v>18</v>
      </c>
      <c r="L25" s="8" t="s">
        <v>18</v>
      </c>
      <c r="M25" s="8" t="s">
        <v>18</v>
      </c>
      <c r="N25" s="7" t="s">
        <v>18</v>
      </c>
      <c r="O25" s="7" t="s">
        <v>18</v>
      </c>
      <c r="P25" s="7" t="s">
        <v>18</v>
      </c>
      <c r="Q25" s="7" t="s">
        <v>18</v>
      </c>
      <c r="R25" s="20">
        <f t="shared" si="3"/>
        <v>1.5384615384615385E-4</v>
      </c>
      <c r="S25" s="42" t="s">
        <v>130</v>
      </c>
    </row>
    <row r="26" spans="1:19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.75" customHeight="1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.75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.7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.7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.75" customHeight="1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.75" customHeight="1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.75" customHeight="1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.75" customHeight="1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.75" customHeight="1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54"/>
  <sheetViews>
    <sheetView topLeftCell="F1" workbookViewId="0">
      <selection activeCell="S2" sqref="S2:S9"/>
    </sheetView>
  </sheetViews>
  <sheetFormatPr baseColWidth="10" defaultColWidth="14.42578125" defaultRowHeight="15.75" customHeight="1" x14ac:dyDescent="0.2"/>
  <cols>
    <col min="1" max="1" width="38.28515625" customWidth="1"/>
    <col min="2" max="2" width="19.5703125" customWidth="1"/>
    <col min="5" max="5" width="26.425781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52.425781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25.5" x14ac:dyDescent="0.2">
      <c r="A2" s="35" t="s">
        <v>131</v>
      </c>
      <c r="B2" s="36">
        <v>3136735</v>
      </c>
      <c r="C2" s="37" t="s">
        <v>36</v>
      </c>
      <c r="D2" s="37">
        <v>27</v>
      </c>
      <c r="E2" s="37" t="s">
        <v>132</v>
      </c>
      <c r="F2" s="37">
        <v>862830</v>
      </c>
      <c r="G2" s="38" t="s">
        <v>18</v>
      </c>
      <c r="H2" s="38" t="s">
        <v>18</v>
      </c>
      <c r="I2" s="38" t="s">
        <v>18</v>
      </c>
      <c r="J2" s="38" t="s">
        <v>18</v>
      </c>
      <c r="K2" s="39" t="s">
        <v>18</v>
      </c>
      <c r="L2" s="39" t="s">
        <v>18</v>
      </c>
      <c r="M2" s="38" t="s">
        <v>18</v>
      </c>
      <c r="N2" s="38" t="s">
        <v>18</v>
      </c>
      <c r="O2" s="38" t="s">
        <v>18</v>
      </c>
      <c r="P2" s="38" t="s">
        <v>18</v>
      </c>
      <c r="Q2" s="38" t="s">
        <v>18</v>
      </c>
      <c r="R2" s="40">
        <f t="shared" ref="R2:R7" si="0">(0.2/100)/(D2)</f>
        <v>7.4074074074074073E-5</v>
      </c>
      <c r="S2" s="42" t="s">
        <v>133</v>
      </c>
    </row>
    <row r="3" spans="1:19" ht="229.5" x14ac:dyDescent="0.2">
      <c r="A3" s="35" t="s">
        <v>134</v>
      </c>
      <c r="B3" s="36">
        <v>3136735</v>
      </c>
      <c r="C3" s="37" t="s">
        <v>36</v>
      </c>
      <c r="D3" s="37">
        <v>63</v>
      </c>
      <c r="E3" s="37" t="s">
        <v>135</v>
      </c>
      <c r="F3" s="37">
        <v>779006</v>
      </c>
      <c r="G3" s="38" t="s">
        <v>18</v>
      </c>
      <c r="H3" s="38" t="s">
        <v>18</v>
      </c>
      <c r="I3" s="38" t="s">
        <v>18</v>
      </c>
      <c r="J3" s="38" t="s">
        <v>18</v>
      </c>
      <c r="K3" s="38" t="s">
        <v>18</v>
      </c>
      <c r="L3" s="38" t="s">
        <v>18</v>
      </c>
      <c r="M3" s="38" t="s">
        <v>18</v>
      </c>
      <c r="N3" s="38" t="s">
        <v>18</v>
      </c>
      <c r="O3" s="38" t="s">
        <v>18</v>
      </c>
      <c r="P3" s="38" t="s">
        <v>18</v>
      </c>
      <c r="Q3" s="38" t="s">
        <v>18</v>
      </c>
      <c r="R3" s="40">
        <f t="shared" si="0"/>
        <v>3.1746031746031745E-5</v>
      </c>
      <c r="S3" s="42" t="s">
        <v>136</v>
      </c>
    </row>
    <row r="4" spans="1:19" ht="165.75" x14ac:dyDescent="0.2">
      <c r="A4" s="35" t="s">
        <v>137</v>
      </c>
      <c r="B4" s="36">
        <v>3136735</v>
      </c>
      <c r="C4" s="37" t="s">
        <v>36</v>
      </c>
      <c r="D4" s="37">
        <v>58</v>
      </c>
      <c r="E4" s="37" t="s">
        <v>89</v>
      </c>
      <c r="F4" s="37">
        <v>1196919</v>
      </c>
      <c r="G4" s="38" t="s">
        <v>18</v>
      </c>
      <c r="H4" s="38" t="s">
        <v>18</v>
      </c>
      <c r="I4" s="38" t="s">
        <v>18</v>
      </c>
      <c r="J4" s="38" t="s">
        <v>18</v>
      </c>
      <c r="K4" s="38" t="s">
        <v>18</v>
      </c>
      <c r="L4" s="38" t="s">
        <v>18</v>
      </c>
      <c r="M4" s="38" t="s">
        <v>18</v>
      </c>
      <c r="N4" s="38" t="s">
        <v>18</v>
      </c>
      <c r="O4" s="38" t="s">
        <v>18</v>
      </c>
      <c r="P4" s="38" t="s">
        <v>18</v>
      </c>
      <c r="Q4" s="38" t="s">
        <v>18</v>
      </c>
      <c r="R4" s="40">
        <f t="shared" si="0"/>
        <v>3.4482758620689657E-5</v>
      </c>
      <c r="S4" s="42" t="s">
        <v>138</v>
      </c>
    </row>
    <row r="5" spans="1:19" ht="216.75" x14ac:dyDescent="0.2">
      <c r="A5" s="35" t="s">
        <v>139</v>
      </c>
      <c r="B5" s="36">
        <v>3136735</v>
      </c>
      <c r="C5" s="37" t="s">
        <v>36</v>
      </c>
      <c r="D5" s="37">
        <v>57</v>
      </c>
      <c r="E5" s="37" t="s">
        <v>89</v>
      </c>
      <c r="F5" s="37">
        <v>2659813</v>
      </c>
      <c r="G5" s="38" t="s">
        <v>18</v>
      </c>
      <c r="H5" s="38" t="s">
        <v>18</v>
      </c>
      <c r="I5" s="41" t="s">
        <v>18</v>
      </c>
      <c r="J5" s="41" t="s">
        <v>18</v>
      </c>
      <c r="K5" s="38" t="s">
        <v>18</v>
      </c>
      <c r="L5" s="38" t="s">
        <v>18</v>
      </c>
      <c r="M5" s="38" t="s">
        <v>18</v>
      </c>
      <c r="N5" s="38" t="s">
        <v>18</v>
      </c>
      <c r="O5" s="38" t="s">
        <v>18</v>
      </c>
      <c r="P5" s="38" t="s">
        <v>18</v>
      </c>
      <c r="Q5" s="38" t="s">
        <v>18</v>
      </c>
      <c r="R5" s="40">
        <f t="shared" si="0"/>
        <v>3.5087719298245611E-5</v>
      </c>
      <c r="S5" s="42" t="s">
        <v>140</v>
      </c>
    </row>
    <row r="6" spans="1:19" ht="25.5" x14ac:dyDescent="0.2">
      <c r="A6" s="35" t="s">
        <v>96</v>
      </c>
      <c r="B6" s="36">
        <v>3136735</v>
      </c>
      <c r="C6" s="37" t="s">
        <v>36</v>
      </c>
      <c r="D6" s="37">
        <v>16</v>
      </c>
      <c r="E6" s="37" t="s">
        <v>141</v>
      </c>
      <c r="F6" s="37">
        <v>2109243</v>
      </c>
      <c r="G6" s="38" t="s">
        <v>18</v>
      </c>
      <c r="H6" s="38" t="s">
        <v>18</v>
      </c>
      <c r="I6" s="38" t="s">
        <v>18</v>
      </c>
      <c r="J6" s="38" t="s">
        <v>18</v>
      </c>
      <c r="K6" s="38" t="s">
        <v>18</v>
      </c>
      <c r="L6" s="38" t="s">
        <v>18</v>
      </c>
      <c r="M6" s="38" t="s">
        <v>18</v>
      </c>
      <c r="N6" s="38" t="s">
        <v>18</v>
      </c>
      <c r="O6" s="38" t="s">
        <v>18</v>
      </c>
      <c r="P6" s="38" t="s">
        <v>18</v>
      </c>
      <c r="Q6" s="38" t="s">
        <v>18</v>
      </c>
      <c r="R6" s="40">
        <f t="shared" si="0"/>
        <v>1.25E-4</v>
      </c>
      <c r="S6" s="42" t="s">
        <v>142</v>
      </c>
    </row>
    <row r="7" spans="1:19" ht="25.5" x14ac:dyDescent="0.2">
      <c r="A7" s="35" t="s">
        <v>143</v>
      </c>
      <c r="B7" s="36">
        <v>3136735</v>
      </c>
      <c r="C7" s="37" t="s">
        <v>36</v>
      </c>
      <c r="D7" s="37">
        <v>24</v>
      </c>
      <c r="E7" s="37" t="s">
        <v>144</v>
      </c>
      <c r="F7" s="37">
        <v>1683622</v>
      </c>
      <c r="G7" s="38" t="s">
        <v>18</v>
      </c>
      <c r="H7" s="41" t="s">
        <v>18</v>
      </c>
      <c r="I7" s="41" t="s">
        <v>18</v>
      </c>
      <c r="J7" s="41" t="s">
        <v>18</v>
      </c>
      <c r="K7" s="41" t="s">
        <v>18</v>
      </c>
      <c r="L7" s="38" t="s">
        <v>18</v>
      </c>
      <c r="M7" s="38" t="s">
        <v>18</v>
      </c>
      <c r="N7" s="38" t="s">
        <v>18</v>
      </c>
      <c r="O7" s="38" t="s">
        <v>18</v>
      </c>
      <c r="P7" s="38" t="s">
        <v>18</v>
      </c>
      <c r="Q7" s="38" t="s">
        <v>18</v>
      </c>
      <c r="R7" s="40">
        <f t="shared" si="0"/>
        <v>8.3333333333333331E-5</v>
      </c>
      <c r="S7" s="43" t="s">
        <v>145</v>
      </c>
    </row>
    <row r="8" spans="1:19" ht="12.75" x14ac:dyDescent="0.2">
      <c r="A8" s="4" t="s">
        <v>146</v>
      </c>
      <c r="B8" s="30">
        <v>3136735</v>
      </c>
      <c r="C8" s="8" t="s">
        <v>44</v>
      </c>
      <c r="D8" s="8" t="s">
        <v>18</v>
      </c>
      <c r="E8" s="8" t="s">
        <v>18</v>
      </c>
      <c r="F8" s="8" t="s">
        <v>18</v>
      </c>
      <c r="G8" s="23">
        <v>269049</v>
      </c>
      <c r="H8" s="23">
        <v>151182</v>
      </c>
      <c r="I8" s="23">
        <v>1</v>
      </c>
      <c r="J8" s="23">
        <v>2</v>
      </c>
      <c r="K8" s="23">
        <v>2</v>
      </c>
      <c r="L8" s="5">
        <v>3</v>
      </c>
      <c r="M8" s="5">
        <v>92</v>
      </c>
      <c r="N8" s="5" t="s">
        <v>147</v>
      </c>
      <c r="O8" s="8">
        <v>225254</v>
      </c>
      <c r="P8" s="5" t="s">
        <v>148</v>
      </c>
      <c r="Q8" s="8">
        <v>81378</v>
      </c>
      <c r="R8" s="8" t="s">
        <v>18</v>
      </c>
      <c r="S8" s="31" t="s">
        <v>18</v>
      </c>
    </row>
    <row r="9" spans="1:19" ht="12.75" x14ac:dyDescent="0.2">
      <c r="A9" s="4" t="s">
        <v>149</v>
      </c>
      <c r="B9" s="30">
        <v>3136735</v>
      </c>
      <c r="C9" s="8" t="s">
        <v>44</v>
      </c>
      <c r="D9" s="8" t="s">
        <v>18</v>
      </c>
      <c r="E9" s="8" t="s">
        <v>18</v>
      </c>
      <c r="F9" s="8" t="s">
        <v>18</v>
      </c>
      <c r="G9" s="23">
        <v>251223</v>
      </c>
      <c r="H9" s="23">
        <v>186756</v>
      </c>
      <c r="I9" s="23">
        <v>0</v>
      </c>
      <c r="J9" s="23">
        <v>1</v>
      </c>
      <c r="K9" s="23">
        <v>2</v>
      </c>
      <c r="L9" s="5">
        <v>3</v>
      </c>
      <c r="M9" s="5">
        <v>95</v>
      </c>
      <c r="N9" s="5" t="s">
        <v>150</v>
      </c>
      <c r="O9" s="5">
        <v>143923</v>
      </c>
      <c r="P9" s="29" t="s">
        <v>151</v>
      </c>
      <c r="Q9" s="8">
        <v>14263</v>
      </c>
      <c r="R9" s="8" t="s">
        <v>18</v>
      </c>
      <c r="S9" s="31" t="s">
        <v>18</v>
      </c>
    </row>
    <row r="10" spans="1:19" x14ac:dyDescent="0.2">
      <c r="A10" s="4"/>
      <c r="B10" s="30"/>
      <c r="D10" s="8"/>
      <c r="E10" s="8"/>
      <c r="F10" s="5"/>
      <c r="G10" s="5"/>
      <c r="H10" s="5"/>
      <c r="I10" s="23"/>
      <c r="J10" s="5"/>
      <c r="K10" s="5"/>
      <c r="L10" s="5"/>
      <c r="M10" s="5"/>
      <c r="N10" s="7"/>
      <c r="O10" s="7"/>
      <c r="P10" s="7"/>
      <c r="Q10" s="7"/>
      <c r="R10" s="20"/>
      <c r="S10" s="11"/>
    </row>
    <row r="11" spans="1:19" x14ac:dyDescent="0.2">
      <c r="A11" s="4"/>
      <c r="B11" s="30"/>
      <c r="D11" s="8"/>
      <c r="E11" s="8"/>
      <c r="F11" s="5"/>
      <c r="G11" s="23"/>
      <c r="H11" s="23"/>
      <c r="I11" s="23"/>
      <c r="J11" s="23"/>
      <c r="K11" s="5"/>
      <c r="L11" s="5"/>
      <c r="M11" s="5"/>
      <c r="N11" s="5"/>
      <c r="O11" s="5"/>
      <c r="P11" s="5"/>
      <c r="Q11" s="5"/>
      <c r="R11" s="8"/>
      <c r="S11" s="9"/>
    </row>
    <row r="12" spans="1:19" x14ac:dyDescent="0.2">
      <c r="A12" s="4"/>
      <c r="B12" s="30"/>
      <c r="D12" s="8"/>
      <c r="E12" s="5"/>
      <c r="F12" s="5"/>
      <c r="G12" s="24"/>
      <c r="H12" s="23"/>
      <c r="I12" s="23"/>
      <c r="J12" s="5"/>
      <c r="K12" s="5"/>
      <c r="L12" s="5"/>
      <c r="M12" s="5"/>
      <c r="N12" s="8"/>
      <c r="O12" s="8"/>
      <c r="P12" s="8"/>
      <c r="Q12" s="5"/>
      <c r="R12" s="8"/>
      <c r="S12" s="9"/>
    </row>
    <row r="13" spans="1:19" x14ac:dyDescent="0.2">
      <c r="A13" s="4"/>
      <c r="B13" s="30"/>
      <c r="D13" s="8"/>
      <c r="E13" s="5"/>
      <c r="F13" s="5"/>
      <c r="G13" s="23"/>
      <c r="H13" s="23"/>
      <c r="I13" s="5"/>
      <c r="J13" s="5"/>
      <c r="K13" s="5"/>
      <c r="L13" s="5"/>
      <c r="M13" s="5"/>
      <c r="N13" s="5"/>
      <c r="O13" s="8"/>
      <c r="P13" s="5"/>
      <c r="Q13" s="5"/>
      <c r="R13" s="8"/>
      <c r="S13" s="9"/>
    </row>
    <row r="14" spans="1:19" x14ac:dyDescent="0.2">
      <c r="B14" s="30"/>
      <c r="D14" s="8"/>
      <c r="E14" s="8"/>
      <c r="F14" s="8"/>
      <c r="G14" s="8"/>
      <c r="H14" s="33"/>
      <c r="I14" s="33"/>
      <c r="J14" s="8"/>
      <c r="K14" s="8"/>
      <c r="L14" s="8"/>
      <c r="M14" s="8"/>
      <c r="N14" s="7"/>
      <c r="O14" s="7"/>
      <c r="P14" s="7"/>
      <c r="Q14" s="7"/>
      <c r="R14" s="20"/>
      <c r="S14" s="11"/>
    </row>
    <row r="15" spans="1:19" x14ac:dyDescent="0.2">
      <c r="B15" s="30"/>
      <c r="D15" s="8"/>
      <c r="E15" s="8"/>
      <c r="F15" s="8"/>
      <c r="G15" s="8"/>
      <c r="H15" s="33"/>
      <c r="I15" s="33"/>
      <c r="J15" s="8"/>
      <c r="K15" s="8"/>
      <c r="L15" s="8"/>
      <c r="M15" s="8"/>
      <c r="N15" s="7"/>
      <c r="O15" s="7"/>
      <c r="P15" s="7"/>
      <c r="Q15" s="7"/>
      <c r="R15" s="20"/>
      <c r="S15" s="11"/>
    </row>
    <row r="16" spans="1:19" x14ac:dyDescent="0.2">
      <c r="B16" s="30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7"/>
      <c r="P16" s="7"/>
      <c r="Q16" s="7"/>
      <c r="R16" s="20"/>
      <c r="S16" s="11"/>
    </row>
    <row r="17" spans="1:19" x14ac:dyDescent="0.2">
      <c r="B17" s="30"/>
      <c r="D17" s="8"/>
      <c r="E17" s="8"/>
      <c r="F17" s="8"/>
      <c r="G17" s="33"/>
      <c r="H17" s="33"/>
      <c r="I17" s="8"/>
      <c r="J17" s="8"/>
      <c r="K17" s="8"/>
      <c r="L17" s="8"/>
      <c r="M17" s="8"/>
      <c r="N17" s="5"/>
      <c r="O17" s="5"/>
      <c r="P17" s="5"/>
      <c r="Q17" s="5"/>
      <c r="R17" s="8"/>
      <c r="S17" s="9"/>
    </row>
    <row r="18" spans="1:19" x14ac:dyDescent="0.2">
      <c r="B18" s="30"/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  <c r="O18" s="7"/>
      <c r="P18" s="7"/>
      <c r="Q18" s="7"/>
      <c r="R18" s="20"/>
      <c r="S18" s="11"/>
    </row>
    <row r="19" spans="1:19" x14ac:dyDescent="0.2">
      <c r="B19" s="30"/>
      <c r="D19" s="8"/>
      <c r="E19" s="8"/>
      <c r="F19" s="8"/>
      <c r="G19" s="8"/>
      <c r="H19" s="33"/>
      <c r="I19" s="33"/>
      <c r="J19" s="8"/>
      <c r="K19" s="8"/>
      <c r="L19" s="8"/>
      <c r="M19" s="8"/>
      <c r="N19" s="7"/>
      <c r="O19" s="7"/>
      <c r="P19" s="7"/>
      <c r="Q19" s="7"/>
      <c r="R19" s="20"/>
      <c r="S19" s="11"/>
    </row>
    <row r="20" spans="1:19" x14ac:dyDescent="0.2">
      <c r="B20" s="30"/>
      <c r="D20" s="8"/>
      <c r="E20" s="8"/>
      <c r="F20" s="8"/>
      <c r="G20" s="8"/>
      <c r="H20" s="33"/>
      <c r="I20" s="33"/>
      <c r="J20" s="8"/>
      <c r="K20" s="8"/>
      <c r="L20" s="8"/>
      <c r="M20" s="8"/>
      <c r="N20" s="7"/>
      <c r="O20" s="7"/>
      <c r="P20" s="7"/>
      <c r="Q20" s="7"/>
      <c r="R20" s="20"/>
      <c r="S20" s="11"/>
    </row>
    <row r="21" spans="1:19" x14ac:dyDescent="0.2">
      <c r="B21" s="30"/>
      <c r="D21" s="8"/>
      <c r="E21" s="8"/>
      <c r="F21" s="8"/>
      <c r="G21" s="8"/>
      <c r="H21" s="33"/>
      <c r="I21" s="33"/>
      <c r="J21" s="8"/>
      <c r="K21" s="8"/>
      <c r="L21" s="8"/>
      <c r="M21" s="8"/>
      <c r="N21" s="7"/>
      <c r="O21" s="7"/>
      <c r="P21" s="7"/>
      <c r="Q21" s="7"/>
      <c r="R21" s="20"/>
      <c r="S21" s="11"/>
    </row>
    <row r="22" spans="1:19" x14ac:dyDescent="0.2">
      <c r="B22" s="30"/>
      <c r="D22" s="8"/>
      <c r="E22" s="8"/>
      <c r="F22" s="8"/>
      <c r="G22" s="34"/>
      <c r="H22" s="33"/>
      <c r="I22" s="33"/>
      <c r="J22" s="8"/>
      <c r="K22" s="8"/>
      <c r="L22" s="8"/>
      <c r="M22" s="8"/>
      <c r="N22" s="8"/>
      <c r="O22" s="8"/>
      <c r="P22" s="8"/>
      <c r="Q22" s="8"/>
      <c r="R22" s="8"/>
      <c r="S22" s="9"/>
    </row>
    <row r="23" spans="1:19" x14ac:dyDescent="0.2">
      <c r="B23" s="30"/>
      <c r="D23" s="8"/>
      <c r="E23" s="8"/>
      <c r="F23" s="8"/>
      <c r="G23" s="8"/>
      <c r="H23" s="33"/>
      <c r="I23" s="33"/>
      <c r="J23" s="8"/>
      <c r="K23" s="8"/>
      <c r="L23" s="8"/>
      <c r="M23" s="8"/>
      <c r="N23" s="7"/>
      <c r="O23" s="7"/>
      <c r="P23" s="7"/>
      <c r="Q23" s="7"/>
      <c r="R23" s="20"/>
      <c r="S23" s="11"/>
    </row>
    <row r="24" spans="1:19" x14ac:dyDescent="0.2">
      <c r="B24" s="30"/>
      <c r="D24" s="8"/>
      <c r="E24" s="8"/>
      <c r="F24" s="8"/>
      <c r="G24" s="8"/>
      <c r="H24" s="33"/>
      <c r="I24" s="33"/>
      <c r="J24" s="8"/>
      <c r="K24" s="8"/>
      <c r="L24" s="8"/>
      <c r="M24" s="8"/>
      <c r="N24" s="7"/>
      <c r="O24" s="7"/>
      <c r="P24" s="7"/>
      <c r="Q24" s="7"/>
      <c r="R24" s="20"/>
      <c r="S24" s="11"/>
    </row>
    <row r="25" spans="1:19" x14ac:dyDescent="0.2">
      <c r="B25" s="30"/>
      <c r="D25" s="8"/>
      <c r="E25" s="8"/>
      <c r="F25" s="8"/>
      <c r="G25" s="8"/>
      <c r="H25" s="33"/>
      <c r="I25" s="33"/>
      <c r="J25" s="8"/>
      <c r="K25" s="8"/>
      <c r="L25" s="8"/>
      <c r="M25" s="8"/>
      <c r="N25" s="7"/>
      <c r="O25" s="7"/>
      <c r="P25" s="7"/>
      <c r="Q25" s="7"/>
      <c r="R25" s="20"/>
      <c r="S25" s="11"/>
    </row>
    <row r="26" spans="1:19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.75" customHeight="1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.75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.7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.7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.75" customHeight="1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.75" customHeight="1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.75" customHeight="1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.75" customHeight="1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.75" customHeight="1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S54"/>
  <sheetViews>
    <sheetView topLeftCell="F4" workbookViewId="0">
      <selection activeCell="S3" sqref="S3:S7"/>
    </sheetView>
  </sheetViews>
  <sheetFormatPr baseColWidth="10" defaultColWidth="14.42578125" defaultRowHeight="15.75" customHeight="1" x14ac:dyDescent="0.2"/>
  <cols>
    <col min="1" max="1" width="38.28515625" customWidth="1"/>
    <col min="2" max="2" width="19" customWidth="1"/>
    <col min="5" max="5" width="30.8554687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52.425781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280.5" x14ac:dyDescent="0.2">
      <c r="A2" s="35" t="s">
        <v>152</v>
      </c>
      <c r="B2" s="36">
        <v>11235992</v>
      </c>
      <c r="C2" s="37" t="s">
        <v>36</v>
      </c>
      <c r="D2" s="37">
        <v>35</v>
      </c>
      <c r="E2" s="37" t="s">
        <v>135</v>
      </c>
      <c r="F2" s="37">
        <v>4094489</v>
      </c>
      <c r="G2" s="37" t="s">
        <v>18</v>
      </c>
      <c r="H2" s="38" t="s">
        <v>18</v>
      </c>
      <c r="I2" s="38" t="s">
        <v>18</v>
      </c>
      <c r="J2" s="38" t="s">
        <v>18</v>
      </c>
      <c r="K2" s="38" t="s">
        <v>18</v>
      </c>
      <c r="L2" s="39" t="s">
        <v>18</v>
      </c>
      <c r="M2" s="39" t="s">
        <v>18</v>
      </c>
      <c r="N2" s="38" t="s">
        <v>18</v>
      </c>
      <c r="O2" s="38" t="s">
        <v>18</v>
      </c>
      <c r="P2" s="38" t="s">
        <v>18</v>
      </c>
      <c r="Q2" s="38" t="s">
        <v>18</v>
      </c>
      <c r="R2" s="40">
        <f t="shared" ref="R2:R7" si="0">(0.2/100)/(D2)</f>
        <v>5.7142857142857142E-5</v>
      </c>
      <c r="S2" s="42" t="s">
        <v>153</v>
      </c>
    </row>
    <row r="3" spans="1:19" ht="344.25" x14ac:dyDescent="0.2">
      <c r="A3" s="35" t="s">
        <v>134</v>
      </c>
      <c r="B3" s="36">
        <v>11235992</v>
      </c>
      <c r="C3" s="37" t="s">
        <v>36</v>
      </c>
      <c r="D3" s="37">
        <v>57</v>
      </c>
      <c r="E3" s="37" t="s">
        <v>89</v>
      </c>
      <c r="F3" s="37">
        <v>6102161</v>
      </c>
      <c r="G3" s="37" t="s">
        <v>18</v>
      </c>
      <c r="H3" s="38" t="s">
        <v>18</v>
      </c>
      <c r="I3" s="38" t="s">
        <v>18</v>
      </c>
      <c r="J3" s="38" t="s">
        <v>18</v>
      </c>
      <c r="K3" s="38" t="s">
        <v>18</v>
      </c>
      <c r="L3" s="38" t="s">
        <v>18</v>
      </c>
      <c r="M3" s="38" t="s">
        <v>18</v>
      </c>
      <c r="N3" s="38" t="s">
        <v>18</v>
      </c>
      <c r="O3" s="38" t="s">
        <v>18</v>
      </c>
      <c r="P3" s="38" t="s">
        <v>18</v>
      </c>
      <c r="Q3" s="38" t="s">
        <v>18</v>
      </c>
      <c r="R3" s="40">
        <f t="shared" si="0"/>
        <v>3.5087719298245611E-5</v>
      </c>
      <c r="S3" s="42" t="s">
        <v>154</v>
      </c>
    </row>
    <row r="4" spans="1:19" ht="280.5" x14ac:dyDescent="0.2">
      <c r="A4" s="35" t="s">
        <v>137</v>
      </c>
      <c r="B4" s="36">
        <v>11235992</v>
      </c>
      <c r="C4" s="37" t="s">
        <v>36</v>
      </c>
      <c r="D4" s="37">
        <v>46</v>
      </c>
      <c r="E4" s="37" t="s">
        <v>89</v>
      </c>
      <c r="F4" s="37">
        <v>9421846</v>
      </c>
      <c r="G4" s="37" t="s">
        <v>18</v>
      </c>
      <c r="H4" s="38" t="s">
        <v>18</v>
      </c>
      <c r="I4" s="38" t="s">
        <v>18</v>
      </c>
      <c r="J4" s="38" t="s">
        <v>18</v>
      </c>
      <c r="K4" s="38" t="s">
        <v>18</v>
      </c>
      <c r="L4" s="38" t="s">
        <v>18</v>
      </c>
      <c r="M4" s="38" t="s">
        <v>18</v>
      </c>
      <c r="N4" s="38" t="s">
        <v>18</v>
      </c>
      <c r="O4" s="38" t="s">
        <v>18</v>
      </c>
      <c r="P4" s="38" t="s">
        <v>18</v>
      </c>
      <c r="Q4" s="38" t="s">
        <v>18</v>
      </c>
      <c r="R4" s="40">
        <f t="shared" si="0"/>
        <v>4.347826086956522E-5</v>
      </c>
      <c r="S4" s="42" t="s">
        <v>153</v>
      </c>
    </row>
    <row r="5" spans="1:19" ht="344.25" x14ac:dyDescent="0.2">
      <c r="A5" s="35" t="s">
        <v>139</v>
      </c>
      <c r="B5" s="36">
        <v>11235992</v>
      </c>
      <c r="C5" s="37" t="s">
        <v>36</v>
      </c>
      <c r="D5" s="37">
        <v>40</v>
      </c>
      <c r="E5" s="37" t="s">
        <v>89</v>
      </c>
      <c r="F5" s="37">
        <v>11007757</v>
      </c>
      <c r="G5" s="37" t="s">
        <v>18</v>
      </c>
      <c r="H5" s="38" t="s">
        <v>18</v>
      </c>
      <c r="I5" s="38" t="s">
        <v>18</v>
      </c>
      <c r="J5" s="41" t="s">
        <v>18</v>
      </c>
      <c r="K5" s="41" t="s">
        <v>18</v>
      </c>
      <c r="L5" s="38" t="s">
        <v>18</v>
      </c>
      <c r="M5" s="38" t="s">
        <v>18</v>
      </c>
      <c r="N5" s="38" t="s">
        <v>18</v>
      </c>
      <c r="O5" s="38" t="s">
        <v>18</v>
      </c>
      <c r="P5" s="38" t="s">
        <v>18</v>
      </c>
      <c r="Q5" s="38" t="s">
        <v>18</v>
      </c>
      <c r="R5" s="40">
        <f t="shared" si="0"/>
        <v>5.0000000000000002E-5</v>
      </c>
      <c r="S5" s="42" t="s">
        <v>155</v>
      </c>
    </row>
    <row r="6" spans="1:19" ht="89.25" x14ac:dyDescent="0.2">
      <c r="A6" s="35" t="s">
        <v>96</v>
      </c>
      <c r="B6" s="36">
        <v>11235992</v>
      </c>
      <c r="C6" s="37" t="s">
        <v>36</v>
      </c>
      <c r="D6" s="37">
        <v>48</v>
      </c>
      <c r="E6" s="37" t="s">
        <v>156</v>
      </c>
      <c r="F6" s="37">
        <v>2153660</v>
      </c>
      <c r="G6" s="37" t="s">
        <v>18</v>
      </c>
      <c r="H6" s="38" t="s">
        <v>18</v>
      </c>
      <c r="I6" s="38" t="s">
        <v>18</v>
      </c>
      <c r="J6" s="38" t="s">
        <v>18</v>
      </c>
      <c r="K6" s="38" t="s">
        <v>18</v>
      </c>
      <c r="L6" s="38" t="s">
        <v>18</v>
      </c>
      <c r="M6" s="38" t="s">
        <v>18</v>
      </c>
      <c r="N6" s="38" t="s">
        <v>18</v>
      </c>
      <c r="O6" s="38" t="s">
        <v>18</v>
      </c>
      <c r="P6" s="38" t="s">
        <v>18</v>
      </c>
      <c r="Q6" s="38" t="s">
        <v>18</v>
      </c>
      <c r="R6" s="40">
        <f t="shared" si="0"/>
        <v>4.1666666666666665E-5</v>
      </c>
      <c r="S6" s="42" t="s">
        <v>157</v>
      </c>
    </row>
    <row r="7" spans="1:19" ht="51" x14ac:dyDescent="0.2">
      <c r="A7" s="35" t="s">
        <v>143</v>
      </c>
      <c r="B7" s="36">
        <v>11235992</v>
      </c>
      <c r="C7" s="37" t="s">
        <v>36</v>
      </c>
      <c r="D7" s="37">
        <v>41</v>
      </c>
      <c r="E7" s="37" t="s">
        <v>158</v>
      </c>
      <c r="F7" s="37">
        <v>2330523</v>
      </c>
      <c r="G7" s="37" t="s">
        <v>18</v>
      </c>
      <c r="H7" s="38" t="s">
        <v>18</v>
      </c>
      <c r="I7" s="41" t="s">
        <v>18</v>
      </c>
      <c r="J7" s="41" t="s">
        <v>18</v>
      </c>
      <c r="K7" s="41" t="s">
        <v>18</v>
      </c>
      <c r="L7" s="41" t="s">
        <v>18</v>
      </c>
      <c r="M7" s="38" t="s">
        <v>18</v>
      </c>
      <c r="N7" s="38" t="s">
        <v>18</v>
      </c>
      <c r="O7" s="38" t="s">
        <v>18</v>
      </c>
      <c r="P7" s="38" t="s">
        <v>18</v>
      </c>
      <c r="Q7" s="38" t="s">
        <v>18</v>
      </c>
      <c r="R7" s="40">
        <f t="shared" si="0"/>
        <v>4.8780487804878051E-5</v>
      </c>
      <c r="S7" s="43" t="s">
        <v>159</v>
      </c>
    </row>
    <row r="8" spans="1:19" x14ac:dyDescent="0.2">
      <c r="A8" s="4" t="s">
        <v>146</v>
      </c>
      <c r="B8" s="30">
        <v>11235992</v>
      </c>
      <c r="C8" s="8" t="s">
        <v>44</v>
      </c>
      <c r="D8" s="8" t="s">
        <v>18</v>
      </c>
      <c r="E8" s="8" t="s">
        <v>18</v>
      </c>
      <c r="F8" s="8" t="s">
        <v>18</v>
      </c>
      <c r="G8" s="33">
        <v>508335</v>
      </c>
      <c r="H8" s="23">
        <v>351609</v>
      </c>
      <c r="I8" s="23">
        <v>1</v>
      </c>
      <c r="J8" s="23">
        <v>3</v>
      </c>
      <c r="K8" s="23">
        <v>4</v>
      </c>
      <c r="L8" s="23">
        <v>6</v>
      </c>
      <c r="M8" s="5">
        <v>232</v>
      </c>
      <c r="N8" s="5" t="s">
        <v>160</v>
      </c>
      <c r="O8" s="8">
        <v>279397</v>
      </c>
      <c r="P8" s="8" t="s">
        <v>161</v>
      </c>
      <c r="Q8" s="5">
        <v>62187</v>
      </c>
      <c r="R8" s="8" t="s">
        <v>18</v>
      </c>
      <c r="S8" s="9" t="s">
        <v>18</v>
      </c>
    </row>
    <row r="9" spans="1:19" x14ac:dyDescent="0.2">
      <c r="A9" s="4" t="s">
        <v>149</v>
      </c>
      <c r="B9" s="30">
        <v>11235992</v>
      </c>
      <c r="C9" s="8" t="s">
        <v>44</v>
      </c>
      <c r="D9" s="8" t="s">
        <v>18</v>
      </c>
      <c r="E9" s="8" t="s">
        <v>18</v>
      </c>
      <c r="F9" s="8" t="s">
        <v>18</v>
      </c>
      <c r="G9" s="33">
        <v>954613</v>
      </c>
      <c r="H9" s="23">
        <v>186797</v>
      </c>
      <c r="I9" s="23">
        <v>0</v>
      </c>
      <c r="J9" s="23">
        <v>0</v>
      </c>
      <c r="K9" s="23">
        <v>0</v>
      </c>
      <c r="L9" s="23">
        <v>1</v>
      </c>
      <c r="M9" s="5">
        <v>230</v>
      </c>
      <c r="N9" s="5" t="s">
        <v>109</v>
      </c>
      <c r="O9" s="8">
        <v>1239205</v>
      </c>
      <c r="P9" s="29" t="s">
        <v>162</v>
      </c>
      <c r="Q9" s="8">
        <v>394769</v>
      </c>
      <c r="R9" s="8" t="s">
        <v>18</v>
      </c>
      <c r="S9" s="9" t="s">
        <v>18</v>
      </c>
    </row>
    <row r="10" spans="1:19" x14ac:dyDescent="0.2">
      <c r="A10" s="4"/>
      <c r="B10" s="30"/>
      <c r="C10" s="14"/>
      <c r="D10" s="8"/>
      <c r="E10" s="8"/>
      <c r="F10" s="5"/>
      <c r="G10" s="5"/>
      <c r="H10" s="5"/>
      <c r="I10" s="23"/>
      <c r="J10" s="5"/>
      <c r="K10" s="5"/>
      <c r="L10" s="5"/>
      <c r="M10" s="5"/>
      <c r="N10" s="7"/>
      <c r="O10" s="7"/>
      <c r="P10" s="7"/>
      <c r="Q10" s="7"/>
      <c r="R10" s="20"/>
      <c r="S10" s="11"/>
    </row>
    <row r="11" spans="1:19" x14ac:dyDescent="0.2">
      <c r="A11" s="4"/>
      <c r="B11" s="30"/>
      <c r="C11" s="14"/>
      <c r="D11" s="8"/>
      <c r="E11" s="8"/>
      <c r="F11" s="5"/>
      <c r="G11" s="23"/>
      <c r="H11" s="23"/>
      <c r="I11" s="23"/>
      <c r="J11" s="23"/>
      <c r="K11" s="5"/>
      <c r="L11" s="5"/>
      <c r="M11" s="5"/>
      <c r="N11" s="5"/>
      <c r="O11" s="5"/>
      <c r="P11" s="5"/>
      <c r="Q11" s="5"/>
      <c r="R11" s="8"/>
      <c r="S11" s="9"/>
    </row>
    <row r="12" spans="1:19" x14ac:dyDescent="0.2">
      <c r="A12" s="4"/>
      <c r="B12" s="30"/>
      <c r="D12" s="8"/>
      <c r="E12" s="5"/>
      <c r="F12" s="5"/>
      <c r="G12" s="24"/>
      <c r="H12" s="23"/>
      <c r="I12" s="23"/>
      <c r="J12" s="5"/>
      <c r="K12" s="5"/>
      <c r="L12" s="5"/>
      <c r="M12" s="5"/>
      <c r="N12" s="8"/>
      <c r="O12" s="8"/>
      <c r="P12" s="8"/>
      <c r="Q12" s="5"/>
      <c r="R12" s="8"/>
      <c r="S12" s="9"/>
    </row>
    <row r="13" spans="1:19" x14ac:dyDescent="0.2">
      <c r="A13" s="4"/>
      <c r="B13" s="30"/>
      <c r="D13" s="8"/>
      <c r="E13" s="5"/>
      <c r="F13" s="5"/>
      <c r="G13" s="23"/>
      <c r="H13" s="23"/>
      <c r="I13" s="5"/>
      <c r="J13" s="5"/>
      <c r="K13" s="5"/>
      <c r="L13" s="5"/>
      <c r="M13" s="5"/>
      <c r="N13" s="5"/>
      <c r="O13" s="8"/>
      <c r="P13" s="5"/>
      <c r="Q13" s="5"/>
      <c r="R13" s="8"/>
      <c r="S13" s="9"/>
    </row>
    <row r="14" spans="1:19" x14ac:dyDescent="0.2">
      <c r="B14" s="30"/>
      <c r="D14" s="8"/>
      <c r="E14" s="8"/>
      <c r="F14" s="8"/>
      <c r="G14" s="8"/>
      <c r="H14" s="33"/>
      <c r="I14" s="33"/>
      <c r="J14" s="8"/>
      <c r="K14" s="8"/>
      <c r="L14" s="8"/>
      <c r="M14" s="8"/>
      <c r="N14" s="7"/>
      <c r="O14" s="7"/>
      <c r="P14" s="7"/>
      <c r="Q14" s="7"/>
      <c r="R14" s="20"/>
      <c r="S14" s="11"/>
    </row>
    <row r="15" spans="1:19" x14ac:dyDescent="0.2">
      <c r="B15" s="30"/>
      <c r="D15" s="8"/>
      <c r="E15" s="8"/>
      <c r="F15" s="8"/>
      <c r="G15" s="8"/>
      <c r="H15" s="33"/>
      <c r="I15" s="33"/>
      <c r="J15" s="8"/>
      <c r="K15" s="8"/>
      <c r="L15" s="8"/>
      <c r="M15" s="8"/>
      <c r="N15" s="7"/>
      <c r="O15" s="7"/>
      <c r="P15" s="7"/>
      <c r="Q15" s="7"/>
      <c r="R15" s="20"/>
      <c r="S15" s="11"/>
    </row>
    <row r="16" spans="1:19" x14ac:dyDescent="0.2">
      <c r="B16" s="30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7"/>
      <c r="P16" s="7"/>
      <c r="Q16" s="7"/>
      <c r="R16" s="20"/>
      <c r="S16" s="11"/>
    </row>
    <row r="17" spans="1:19" x14ac:dyDescent="0.2">
      <c r="B17" s="30"/>
      <c r="D17" s="8"/>
      <c r="E17" s="8"/>
      <c r="F17" s="8"/>
      <c r="G17" s="33"/>
      <c r="H17" s="33"/>
      <c r="I17" s="8"/>
      <c r="J17" s="8"/>
      <c r="K17" s="8"/>
      <c r="L17" s="8"/>
      <c r="M17" s="8"/>
      <c r="N17" s="5"/>
      <c r="O17" s="5"/>
      <c r="P17" s="5"/>
      <c r="Q17" s="5"/>
      <c r="R17" s="8"/>
      <c r="S17" s="9"/>
    </row>
    <row r="18" spans="1:19" x14ac:dyDescent="0.2">
      <c r="B18" s="30"/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  <c r="O18" s="7"/>
      <c r="P18" s="7"/>
      <c r="Q18" s="7"/>
      <c r="R18" s="20"/>
      <c r="S18" s="11"/>
    </row>
    <row r="19" spans="1:19" x14ac:dyDescent="0.2">
      <c r="B19" s="30"/>
      <c r="D19" s="8"/>
      <c r="E19" s="8"/>
      <c r="F19" s="8"/>
      <c r="G19" s="8"/>
      <c r="H19" s="33"/>
      <c r="I19" s="33"/>
      <c r="J19" s="8"/>
      <c r="K19" s="8"/>
      <c r="L19" s="8"/>
      <c r="M19" s="8"/>
      <c r="N19" s="7"/>
      <c r="O19" s="7"/>
      <c r="P19" s="7"/>
      <c r="Q19" s="7"/>
      <c r="R19" s="20"/>
      <c r="S19" s="11"/>
    </row>
    <row r="20" spans="1:19" x14ac:dyDescent="0.2">
      <c r="B20" s="30"/>
      <c r="D20" s="8"/>
      <c r="E20" s="8"/>
      <c r="F20" s="8"/>
      <c r="G20" s="8"/>
      <c r="H20" s="33"/>
      <c r="I20" s="33"/>
      <c r="J20" s="8"/>
      <c r="K20" s="8"/>
      <c r="L20" s="8"/>
      <c r="M20" s="8"/>
      <c r="N20" s="7"/>
      <c r="O20" s="7"/>
      <c r="P20" s="7"/>
      <c r="Q20" s="7"/>
      <c r="R20" s="20"/>
      <c r="S20" s="11"/>
    </row>
    <row r="21" spans="1:19" x14ac:dyDescent="0.2">
      <c r="B21" s="30"/>
      <c r="D21" s="8"/>
      <c r="E21" s="8"/>
      <c r="F21" s="8"/>
      <c r="G21" s="8"/>
      <c r="H21" s="33"/>
      <c r="I21" s="33"/>
      <c r="J21" s="8"/>
      <c r="K21" s="8"/>
      <c r="L21" s="8"/>
      <c r="M21" s="8"/>
      <c r="N21" s="7"/>
      <c r="O21" s="7"/>
      <c r="P21" s="7"/>
      <c r="Q21" s="7"/>
      <c r="R21" s="20"/>
      <c r="S21" s="11"/>
    </row>
    <row r="22" spans="1:19" x14ac:dyDescent="0.2">
      <c r="B22" s="30"/>
      <c r="D22" s="8"/>
      <c r="E22" s="8"/>
      <c r="F22" s="8"/>
      <c r="G22" s="34"/>
      <c r="H22" s="33"/>
      <c r="I22" s="33"/>
      <c r="J22" s="8"/>
      <c r="K22" s="8"/>
      <c r="L22" s="8"/>
      <c r="M22" s="8"/>
      <c r="N22" s="8"/>
      <c r="O22" s="8"/>
      <c r="P22" s="8"/>
      <c r="Q22" s="8"/>
      <c r="R22" s="8"/>
      <c r="S22" s="9"/>
    </row>
    <row r="23" spans="1:19" x14ac:dyDescent="0.2">
      <c r="B23" s="30"/>
      <c r="D23" s="8"/>
      <c r="E23" s="8"/>
      <c r="F23" s="8"/>
      <c r="G23" s="8"/>
      <c r="H23" s="33"/>
      <c r="I23" s="33"/>
      <c r="J23" s="8"/>
      <c r="K23" s="8"/>
      <c r="L23" s="8"/>
      <c r="M23" s="8"/>
      <c r="N23" s="7"/>
      <c r="O23" s="7"/>
      <c r="P23" s="7"/>
      <c r="Q23" s="7"/>
      <c r="R23" s="20"/>
      <c r="S23" s="11"/>
    </row>
    <row r="24" spans="1:19" x14ac:dyDescent="0.2">
      <c r="B24" s="30"/>
      <c r="D24" s="8"/>
      <c r="E24" s="8"/>
      <c r="F24" s="8"/>
      <c r="G24" s="8"/>
      <c r="H24" s="33"/>
      <c r="I24" s="33"/>
      <c r="J24" s="8"/>
      <c r="K24" s="8"/>
      <c r="L24" s="8"/>
      <c r="M24" s="8"/>
      <c r="N24" s="7"/>
      <c r="O24" s="7"/>
      <c r="P24" s="7"/>
      <c r="Q24" s="7"/>
      <c r="R24" s="20"/>
      <c r="S24" s="15"/>
    </row>
    <row r="25" spans="1:19" x14ac:dyDescent="0.2">
      <c r="B25" s="30"/>
      <c r="D25" s="8"/>
      <c r="E25" s="8"/>
      <c r="F25" s="8"/>
      <c r="G25" s="8"/>
      <c r="H25" s="33"/>
      <c r="I25" s="33"/>
      <c r="J25" s="8"/>
      <c r="K25" s="8"/>
      <c r="L25" s="8"/>
      <c r="M25" s="8"/>
      <c r="N25" s="7"/>
      <c r="O25" s="7"/>
      <c r="P25" s="7"/>
      <c r="Q25" s="7"/>
      <c r="R25" s="20"/>
      <c r="S25" s="15"/>
    </row>
    <row r="26" spans="1:19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.75" customHeight="1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.75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.7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.7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.75" customHeight="1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.75" customHeight="1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.75" customHeight="1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.75" customHeight="1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.75" customHeight="1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54"/>
  <sheetViews>
    <sheetView topLeftCell="F1" workbookViewId="0">
      <selection activeCell="S2" sqref="S2:S8"/>
    </sheetView>
  </sheetViews>
  <sheetFormatPr baseColWidth="10" defaultColWidth="14.42578125" defaultRowHeight="15.75" customHeight="1" x14ac:dyDescent="0.2"/>
  <cols>
    <col min="1" max="1" width="38.28515625" customWidth="1"/>
    <col min="2" max="2" width="19.42578125" customWidth="1"/>
    <col min="5" max="5" width="18.28515625" customWidth="1"/>
    <col min="14" max="14" width="17.85546875" customWidth="1"/>
    <col min="15" max="16" width="16.5703125" customWidth="1"/>
    <col min="17" max="17" width="19.85546875" customWidth="1"/>
    <col min="18" max="18" width="23.85546875" customWidth="1"/>
    <col min="19" max="19" width="52.425781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0.25</v>
      </c>
      <c r="K1" s="2">
        <v>0.5</v>
      </c>
      <c r="L1" s="2">
        <v>0.75</v>
      </c>
      <c r="M1" s="1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12.75" x14ac:dyDescent="0.2">
      <c r="A2" s="4" t="s">
        <v>163</v>
      </c>
      <c r="B2" s="30">
        <v>1759636</v>
      </c>
      <c r="C2" s="8" t="s">
        <v>36</v>
      </c>
      <c r="D2" s="8">
        <v>11</v>
      </c>
      <c r="E2" s="8" t="s">
        <v>91</v>
      </c>
      <c r="F2" s="8">
        <v>1131587</v>
      </c>
      <c r="G2" s="8" t="s">
        <v>18</v>
      </c>
      <c r="H2" s="8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6" t="s">
        <v>18</v>
      </c>
      <c r="N2" s="5" t="s">
        <v>18</v>
      </c>
      <c r="O2" s="5" t="s">
        <v>18</v>
      </c>
      <c r="P2" s="5" t="s">
        <v>18</v>
      </c>
      <c r="Q2" s="5" t="s">
        <v>18</v>
      </c>
      <c r="R2" s="20">
        <f t="shared" ref="R2:R3" si="0">(0.2/100)/(D2)</f>
        <v>1.8181818181818183E-4</v>
      </c>
      <c r="S2" s="42" t="s">
        <v>164</v>
      </c>
    </row>
    <row r="3" spans="1:19" ht="12.75" x14ac:dyDescent="0.2">
      <c r="A3" s="4" t="s">
        <v>165</v>
      </c>
      <c r="B3" s="30">
        <v>1759636</v>
      </c>
      <c r="C3" s="8" t="s">
        <v>39</v>
      </c>
      <c r="D3" s="8">
        <v>2</v>
      </c>
      <c r="E3" s="8" t="b">
        <v>0</v>
      </c>
      <c r="F3" s="8">
        <v>1386104</v>
      </c>
      <c r="G3" s="8" t="s">
        <v>18</v>
      </c>
      <c r="H3" s="8" t="s">
        <v>18</v>
      </c>
      <c r="I3" s="5" t="s">
        <v>18</v>
      </c>
      <c r="J3" s="5" t="s">
        <v>18</v>
      </c>
      <c r="K3" s="5" t="s">
        <v>18</v>
      </c>
      <c r="L3" s="5" t="s">
        <v>18</v>
      </c>
      <c r="M3" s="5" t="s">
        <v>18</v>
      </c>
      <c r="N3" s="5" t="s">
        <v>18</v>
      </c>
      <c r="O3" s="5" t="s">
        <v>18</v>
      </c>
      <c r="P3" s="5" t="s">
        <v>18</v>
      </c>
      <c r="Q3" s="5" t="s">
        <v>18</v>
      </c>
      <c r="R3" s="20">
        <f t="shared" si="0"/>
        <v>1E-3</v>
      </c>
      <c r="S3" s="42" t="s">
        <v>27</v>
      </c>
    </row>
    <row r="4" spans="1:19" ht="12.75" x14ac:dyDescent="0.2">
      <c r="A4" s="4" t="s">
        <v>146</v>
      </c>
      <c r="B4" s="30">
        <v>1759636</v>
      </c>
      <c r="C4" s="8" t="s">
        <v>44</v>
      </c>
      <c r="D4" s="8" t="s">
        <v>18</v>
      </c>
      <c r="E4" s="8" t="s">
        <v>18</v>
      </c>
      <c r="F4" s="8" t="s">
        <v>18</v>
      </c>
      <c r="G4" s="33">
        <v>368314</v>
      </c>
      <c r="H4" s="34">
        <v>368197</v>
      </c>
      <c r="I4" s="5">
        <v>3</v>
      </c>
      <c r="J4" s="5">
        <v>3</v>
      </c>
      <c r="K4" s="5">
        <v>3</v>
      </c>
      <c r="L4" s="5">
        <v>4</v>
      </c>
      <c r="M4" s="5">
        <v>233</v>
      </c>
      <c r="N4" s="5" t="s">
        <v>166</v>
      </c>
      <c r="O4" s="5">
        <v>111897</v>
      </c>
      <c r="P4" s="5" t="s">
        <v>167</v>
      </c>
      <c r="Q4" s="5">
        <v>43626</v>
      </c>
      <c r="R4" s="8" t="s">
        <v>18</v>
      </c>
      <c r="S4" s="44" t="s">
        <v>18</v>
      </c>
    </row>
    <row r="5" spans="1:19" ht="25.5" x14ac:dyDescent="0.2">
      <c r="A5" s="4" t="s">
        <v>96</v>
      </c>
      <c r="B5" s="30">
        <v>1759636</v>
      </c>
      <c r="C5" s="8" t="s">
        <v>36</v>
      </c>
      <c r="D5" s="8">
        <v>10</v>
      </c>
      <c r="E5" s="8" t="s">
        <v>168</v>
      </c>
      <c r="F5" s="8">
        <v>815118</v>
      </c>
      <c r="G5" s="8" t="s">
        <v>18</v>
      </c>
      <c r="H5" s="8" t="s">
        <v>18</v>
      </c>
      <c r="I5" s="5" t="s">
        <v>18</v>
      </c>
      <c r="J5" s="5" t="s">
        <v>18</v>
      </c>
      <c r="K5" s="23" t="s">
        <v>18</v>
      </c>
      <c r="L5" s="23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20">
        <f t="shared" ref="R5:R6" si="1">(0.2/100)/(D5)</f>
        <v>2.0000000000000001E-4</v>
      </c>
      <c r="S5" s="42" t="s">
        <v>169</v>
      </c>
    </row>
    <row r="6" spans="1:19" ht="12.75" x14ac:dyDescent="0.2">
      <c r="A6" s="4" t="s">
        <v>143</v>
      </c>
      <c r="B6" s="30">
        <v>1759636</v>
      </c>
      <c r="C6" s="8" t="s">
        <v>36</v>
      </c>
      <c r="D6" s="8">
        <v>9</v>
      </c>
      <c r="E6" s="8" t="s">
        <v>170</v>
      </c>
      <c r="F6" s="8">
        <v>425233</v>
      </c>
      <c r="G6" s="8" t="s">
        <v>18</v>
      </c>
      <c r="H6" s="8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20">
        <f t="shared" si="1"/>
        <v>2.2222222222222223E-4</v>
      </c>
      <c r="S6" s="42" t="s">
        <v>171</v>
      </c>
    </row>
    <row r="7" spans="1:19" ht="12.75" x14ac:dyDescent="0.2">
      <c r="A7" s="4" t="s">
        <v>172</v>
      </c>
      <c r="B7" s="30">
        <v>1759636</v>
      </c>
      <c r="C7" s="8" t="s">
        <v>44</v>
      </c>
      <c r="D7" s="8" t="s">
        <v>18</v>
      </c>
      <c r="E7" s="8" t="s">
        <v>18</v>
      </c>
      <c r="F7" s="8" t="s">
        <v>18</v>
      </c>
      <c r="G7" s="33">
        <v>110008</v>
      </c>
      <c r="H7" s="33">
        <v>351395</v>
      </c>
      <c r="I7" s="5">
        <v>0</v>
      </c>
      <c r="J7" s="23">
        <v>0</v>
      </c>
      <c r="K7" s="23">
        <v>0</v>
      </c>
      <c r="L7" s="23">
        <v>0</v>
      </c>
      <c r="M7" s="23">
        <v>7</v>
      </c>
      <c r="N7" s="5" t="s">
        <v>50</v>
      </c>
      <c r="O7" s="5">
        <v>171311</v>
      </c>
      <c r="P7" s="5" t="s">
        <v>50</v>
      </c>
      <c r="Q7" s="5">
        <v>171311</v>
      </c>
      <c r="R7" s="8" t="s">
        <v>18</v>
      </c>
      <c r="S7" s="31" t="s">
        <v>18</v>
      </c>
    </row>
    <row r="8" spans="1:19" ht="12.75" x14ac:dyDescent="0.2">
      <c r="A8" s="4" t="s">
        <v>173</v>
      </c>
      <c r="B8" s="30">
        <v>1759636</v>
      </c>
      <c r="C8" s="8" t="s">
        <v>44</v>
      </c>
      <c r="D8" s="8" t="s">
        <v>18</v>
      </c>
      <c r="E8" s="8" t="s">
        <v>18</v>
      </c>
      <c r="F8" s="8" t="s">
        <v>18</v>
      </c>
      <c r="G8" s="33">
        <v>182691</v>
      </c>
      <c r="H8" s="33">
        <v>148174</v>
      </c>
      <c r="I8" s="23">
        <v>0</v>
      </c>
      <c r="J8" s="23">
        <v>0</v>
      </c>
      <c r="K8" s="23">
        <v>0</v>
      </c>
      <c r="L8" s="23">
        <v>0</v>
      </c>
      <c r="M8" s="23">
        <v>4</v>
      </c>
      <c r="N8" s="5" t="s">
        <v>174</v>
      </c>
      <c r="O8" s="8">
        <v>28626</v>
      </c>
      <c r="P8" s="5" t="s">
        <v>174</v>
      </c>
      <c r="Q8" s="8">
        <v>28626</v>
      </c>
      <c r="R8" s="8" t="s">
        <v>18</v>
      </c>
      <c r="S8" s="31" t="s">
        <v>18</v>
      </c>
    </row>
    <row r="9" spans="1:19" x14ac:dyDescent="0.2">
      <c r="A9" s="4"/>
      <c r="B9" s="30"/>
      <c r="F9" s="8"/>
      <c r="G9" s="33"/>
      <c r="H9" s="23"/>
      <c r="I9" s="23"/>
      <c r="J9" s="23"/>
      <c r="K9" s="23"/>
      <c r="L9" s="23"/>
      <c r="M9" s="5"/>
      <c r="N9" s="5"/>
      <c r="O9" s="8"/>
      <c r="P9" s="29"/>
      <c r="Q9" s="8"/>
      <c r="R9" s="20"/>
      <c r="S9" s="8"/>
    </row>
    <row r="10" spans="1:19" x14ac:dyDescent="0.2">
      <c r="A10" s="4"/>
      <c r="B10" s="30"/>
      <c r="D10" s="8"/>
      <c r="E10" s="8"/>
      <c r="F10" s="5"/>
      <c r="G10" s="5"/>
      <c r="H10" s="5"/>
      <c r="I10" s="23"/>
      <c r="J10" s="5"/>
      <c r="K10" s="5"/>
      <c r="L10" s="5"/>
      <c r="M10" s="5"/>
      <c r="N10" s="7"/>
      <c r="O10" s="7"/>
      <c r="P10" s="7"/>
      <c r="Q10" s="7"/>
      <c r="R10" s="20"/>
      <c r="S10" s="15"/>
    </row>
    <row r="11" spans="1:19" x14ac:dyDescent="0.2">
      <c r="A11" s="4"/>
      <c r="B11" s="30"/>
      <c r="D11" s="8"/>
      <c r="E11" s="8"/>
      <c r="F11" s="5"/>
      <c r="G11" s="23"/>
      <c r="H11" s="23"/>
      <c r="I11" s="23"/>
      <c r="J11" s="23"/>
      <c r="K11" s="5"/>
      <c r="L11" s="5"/>
      <c r="M11" s="5"/>
      <c r="N11" s="5"/>
      <c r="O11" s="5"/>
      <c r="P11" s="5"/>
      <c r="Q11" s="5"/>
      <c r="R11" s="8"/>
      <c r="S11" s="8"/>
    </row>
    <row r="12" spans="1:19" x14ac:dyDescent="0.2">
      <c r="A12" s="4"/>
      <c r="B12" s="30"/>
      <c r="D12" s="8"/>
      <c r="E12" s="5"/>
      <c r="F12" s="5"/>
      <c r="G12" s="24"/>
      <c r="H12" s="23"/>
      <c r="I12" s="23"/>
      <c r="J12" s="5"/>
      <c r="K12" s="5"/>
      <c r="L12" s="5"/>
      <c r="M12" s="5"/>
      <c r="N12" s="8"/>
      <c r="O12" s="8"/>
      <c r="P12" s="8"/>
      <c r="Q12" s="5"/>
      <c r="R12" s="8"/>
      <c r="S12" s="8"/>
    </row>
    <row r="13" spans="1:19" x14ac:dyDescent="0.2">
      <c r="A13" s="4"/>
      <c r="B13" s="30"/>
      <c r="D13" s="8"/>
      <c r="E13" s="5"/>
      <c r="F13" s="5"/>
      <c r="G13" s="23"/>
      <c r="H13" s="23"/>
      <c r="I13" s="5"/>
      <c r="J13" s="5"/>
      <c r="K13" s="5"/>
      <c r="L13" s="5"/>
      <c r="M13" s="5"/>
      <c r="N13" s="5"/>
      <c r="O13" s="8"/>
      <c r="P13" s="5"/>
      <c r="Q13" s="5"/>
      <c r="R13" s="8"/>
      <c r="S13" s="8"/>
    </row>
    <row r="14" spans="1:19" x14ac:dyDescent="0.2">
      <c r="B14" s="30"/>
      <c r="D14" s="8"/>
      <c r="E14" s="8"/>
      <c r="F14" s="8"/>
      <c r="G14" s="8"/>
      <c r="H14" s="33"/>
      <c r="I14" s="33"/>
      <c r="J14" s="8"/>
      <c r="K14" s="8"/>
      <c r="L14" s="8"/>
      <c r="M14" s="8"/>
      <c r="N14" s="7"/>
      <c r="O14" s="7"/>
      <c r="P14" s="7"/>
      <c r="Q14" s="7"/>
      <c r="R14" s="20"/>
      <c r="S14" s="15"/>
    </row>
    <row r="15" spans="1:19" x14ac:dyDescent="0.2">
      <c r="B15" s="30"/>
      <c r="D15" s="8"/>
      <c r="E15" s="8"/>
      <c r="F15" s="8"/>
      <c r="G15" s="8"/>
      <c r="H15" s="33"/>
      <c r="I15" s="33"/>
      <c r="J15" s="8"/>
      <c r="K15" s="8"/>
      <c r="L15" s="8"/>
      <c r="M15" s="8"/>
      <c r="N15" s="7"/>
      <c r="O15" s="7"/>
      <c r="P15" s="7"/>
      <c r="Q15" s="7"/>
      <c r="R15" s="20"/>
      <c r="S15" s="15"/>
    </row>
    <row r="16" spans="1:19" x14ac:dyDescent="0.2">
      <c r="B16" s="30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7"/>
      <c r="P16" s="7"/>
      <c r="Q16" s="7"/>
      <c r="R16" s="20"/>
      <c r="S16" s="15"/>
    </row>
    <row r="17" spans="1:19" x14ac:dyDescent="0.2">
      <c r="B17" s="30"/>
      <c r="D17" s="8"/>
      <c r="E17" s="8"/>
      <c r="F17" s="8"/>
      <c r="G17" s="33"/>
      <c r="H17" s="33"/>
      <c r="I17" s="8"/>
      <c r="J17" s="8"/>
      <c r="K17" s="8"/>
      <c r="L17" s="8"/>
      <c r="M17" s="8"/>
      <c r="N17" s="5"/>
      <c r="O17" s="5"/>
      <c r="P17" s="5"/>
      <c r="Q17" s="5"/>
      <c r="R17" s="8"/>
      <c r="S17" s="8"/>
    </row>
    <row r="18" spans="1:19" x14ac:dyDescent="0.2">
      <c r="B18" s="30"/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  <c r="O18" s="7"/>
      <c r="P18" s="7"/>
      <c r="Q18" s="7"/>
      <c r="R18" s="20"/>
      <c r="S18" s="15"/>
    </row>
    <row r="19" spans="1:19" x14ac:dyDescent="0.2">
      <c r="B19" s="30"/>
      <c r="D19" s="8"/>
      <c r="E19" s="8"/>
      <c r="F19" s="8"/>
      <c r="G19" s="8"/>
      <c r="H19" s="33"/>
      <c r="I19" s="33"/>
      <c r="J19" s="8"/>
      <c r="K19" s="8"/>
      <c r="L19" s="8"/>
      <c r="M19" s="8"/>
      <c r="N19" s="7"/>
      <c r="O19" s="7"/>
      <c r="P19" s="7"/>
      <c r="Q19" s="7"/>
      <c r="R19" s="20"/>
      <c r="S19" s="15"/>
    </row>
    <row r="20" spans="1:19" x14ac:dyDescent="0.2">
      <c r="B20" s="30"/>
      <c r="D20" s="8"/>
      <c r="E20" s="8"/>
      <c r="F20" s="8"/>
      <c r="G20" s="8"/>
      <c r="H20" s="33"/>
      <c r="I20" s="33"/>
      <c r="J20" s="8"/>
      <c r="K20" s="8"/>
      <c r="L20" s="8"/>
      <c r="M20" s="8"/>
      <c r="N20" s="7"/>
      <c r="O20" s="7"/>
      <c r="P20" s="7"/>
      <c r="Q20" s="7"/>
      <c r="R20" s="20"/>
      <c r="S20" s="15"/>
    </row>
    <row r="21" spans="1:19" x14ac:dyDescent="0.2">
      <c r="B21" s="30"/>
      <c r="D21" s="8"/>
      <c r="E21" s="8"/>
      <c r="F21" s="8"/>
      <c r="G21" s="8"/>
      <c r="H21" s="33"/>
      <c r="I21" s="33"/>
      <c r="J21" s="8"/>
      <c r="K21" s="8"/>
      <c r="L21" s="8"/>
      <c r="M21" s="8"/>
      <c r="N21" s="7"/>
      <c r="O21" s="7"/>
      <c r="P21" s="7"/>
      <c r="Q21" s="7"/>
      <c r="R21" s="20"/>
      <c r="S21" s="15"/>
    </row>
    <row r="22" spans="1:19" x14ac:dyDescent="0.2">
      <c r="B22" s="30"/>
      <c r="D22" s="8"/>
      <c r="E22" s="8"/>
      <c r="F22" s="8"/>
      <c r="G22" s="34"/>
      <c r="H22" s="33"/>
      <c r="I22" s="33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B23" s="30"/>
      <c r="D23" s="8"/>
      <c r="E23" s="8"/>
      <c r="F23" s="8"/>
      <c r="G23" s="8"/>
      <c r="H23" s="33"/>
      <c r="I23" s="33"/>
      <c r="J23" s="8"/>
      <c r="K23" s="8"/>
      <c r="L23" s="8"/>
      <c r="M23" s="8"/>
      <c r="N23" s="7"/>
      <c r="O23" s="7"/>
      <c r="P23" s="7"/>
      <c r="Q23" s="7"/>
      <c r="R23" s="20"/>
      <c r="S23" s="15"/>
    </row>
    <row r="24" spans="1:19" x14ac:dyDescent="0.2">
      <c r="B24" s="30"/>
      <c r="D24" s="8"/>
      <c r="E24" s="8"/>
      <c r="F24" s="8"/>
      <c r="G24" s="8"/>
      <c r="H24" s="33"/>
      <c r="I24" s="33"/>
      <c r="J24" s="8"/>
      <c r="K24" s="8"/>
      <c r="L24" s="8"/>
      <c r="M24" s="8"/>
      <c r="N24" s="7"/>
      <c r="O24" s="7"/>
      <c r="P24" s="7"/>
      <c r="Q24" s="7"/>
      <c r="R24" s="20"/>
      <c r="S24" s="15"/>
    </row>
    <row r="25" spans="1:19" x14ac:dyDescent="0.2">
      <c r="B25" s="30"/>
      <c r="D25" s="8"/>
      <c r="E25" s="8"/>
      <c r="F25" s="8"/>
      <c r="G25" s="8"/>
      <c r="H25" s="33"/>
      <c r="I25" s="33"/>
      <c r="J25" s="8"/>
      <c r="K25" s="8"/>
      <c r="L25" s="8"/>
      <c r="M25" s="8"/>
      <c r="N25" s="7"/>
      <c r="O25" s="7"/>
      <c r="P25" s="7"/>
      <c r="Q25" s="7"/>
      <c r="R25" s="20"/>
      <c r="S25" s="15"/>
    </row>
    <row r="26" spans="1:19" x14ac:dyDescent="0.2">
      <c r="B26" s="22"/>
      <c r="D26" s="26"/>
      <c r="E26" s="26"/>
      <c r="F26" s="26"/>
      <c r="G26" s="27"/>
      <c r="H26" s="27"/>
      <c r="I26" s="26"/>
      <c r="J26" s="26"/>
      <c r="K26" s="26"/>
      <c r="L26" s="26"/>
      <c r="M26" s="26"/>
      <c r="N26" s="14"/>
      <c r="O26" s="14"/>
      <c r="P26" s="14"/>
      <c r="Q26" s="14"/>
      <c r="R26" s="20"/>
      <c r="S26" s="20"/>
    </row>
    <row r="27" spans="1:19" ht="15.75" customHeight="1" x14ac:dyDescent="0.25">
      <c r="A27" s="16"/>
      <c r="B27" s="17"/>
      <c r="C27" s="17"/>
      <c r="D27" s="17"/>
      <c r="E27" s="17"/>
      <c r="F27" s="18"/>
      <c r="G27" s="18"/>
      <c r="H27" s="17"/>
      <c r="I27" s="17"/>
      <c r="J27" s="17"/>
      <c r="K27" s="17"/>
      <c r="L27" s="17"/>
      <c r="M27" s="13"/>
      <c r="N27" s="14"/>
      <c r="O27" s="14"/>
      <c r="P27" s="14"/>
      <c r="Q27" s="14"/>
      <c r="R27" s="14"/>
      <c r="S27" s="14"/>
    </row>
    <row r="28" spans="1:19" ht="15.75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3"/>
      <c r="N28" s="14"/>
      <c r="O28" s="14"/>
      <c r="P28" s="14"/>
      <c r="Q28" s="14"/>
      <c r="R28" s="14"/>
      <c r="S28" s="14"/>
    </row>
    <row r="29" spans="1:19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4"/>
      <c r="O29" s="14"/>
      <c r="P29" s="14"/>
      <c r="Q29" s="14"/>
      <c r="R29" s="14"/>
      <c r="S29" s="14"/>
    </row>
    <row r="30" spans="1:19" ht="15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3"/>
      <c r="N30" s="14"/>
      <c r="O30" s="14"/>
      <c r="P30" s="14"/>
      <c r="Q30" s="14"/>
      <c r="R30" s="14"/>
      <c r="S30" s="14"/>
    </row>
    <row r="31" spans="1:19" ht="15.7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3"/>
      <c r="N31" s="14"/>
      <c r="O31" s="14"/>
      <c r="P31" s="14"/>
      <c r="Q31" s="14"/>
      <c r="R31" s="14"/>
      <c r="S31" s="14"/>
    </row>
    <row r="32" spans="1:19" ht="15.7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3"/>
      <c r="N32" s="14"/>
      <c r="O32" s="14"/>
      <c r="P32" s="14"/>
      <c r="Q32" s="14"/>
      <c r="R32" s="14"/>
      <c r="S32" s="14"/>
    </row>
    <row r="33" spans="1:19" ht="15.75" customHeight="1" x14ac:dyDescent="0.25">
      <c r="A33" s="16"/>
      <c r="B33" s="17"/>
      <c r="C33" s="17"/>
      <c r="D33" s="17"/>
      <c r="E33" s="17"/>
      <c r="F33" s="18"/>
      <c r="G33" s="18"/>
      <c r="H33" s="17"/>
      <c r="I33" s="17"/>
      <c r="J33" s="17"/>
      <c r="K33" s="17"/>
      <c r="L33" s="17"/>
      <c r="M33" s="13"/>
      <c r="N33" s="14"/>
      <c r="O33" s="14"/>
      <c r="P33" s="14"/>
      <c r="Q33" s="14"/>
      <c r="R33" s="14"/>
      <c r="S33" s="14"/>
    </row>
    <row r="34" spans="1:19" ht="15.75" customHeight="1" x14ac:dyDescent="0.25">
      <c r="A34" s="16"/>
      <c r="B34" s="17"/>
      <c r="C34" s="17"/>
      <c r="D34" s="17"/>
      <c r="E34" s="17"/>
      <c r="F34" s="19"/>
      <c r="G34" s="18"/>
      <c r="H34" s="17"/>
      <c r="I34" s="17"/>
      <c r="J34" s="17"/>
      <c r="K34" s="17"/>
      <c r="L34" s="17"/>
      <c r="M34" s="13"/>
      <c r="N34" s="14"/>
      <c r="O34" s="14"/>
      <c r="P34" s="14"/>
      <c r="Q34" s="14"/>
      <c r="R34" s="14"/>
      <c r="S34" s="14"/>
    </row>
    <row r="35" spans="1:19" ht="15.75" customHeight="1" x14ac:dyDescent="0.25">
      <c r="A35" s="16"/>
      <c r="B35" s="17"/>
      <c r="C35" s="17"/>
      <c r="D35" s="17"/>
      <c r="E35" s="17"/>
      <c r="F35" s="18"/>
      <c r="G35" s="18"/>
      <c r="H35" s="17"/>
      <c r="I35" s="17"/>
      <c r="J35" s="17"/>
      <c r="K35" s="17"/>
      <c r="L35" s="17"/>
      <c r="M35" s="13"/>
      <c r="N35" s="14"/>
      <c r="O35" s="14"/>
      <c r="P35" s="14"/>
      <c r="Q35" s="14"/>
      <c r="R35" s="14"/>
      <c r="S35" s="14"/>
    </row>
    <row r="36" spans="1:19" ht="15.75" customHeight="1" x14ac:dyDescent="0.25">
      <c r="A36" s="16"/>
      <c r="B36" s="17"/>
      <c r="C36" s="17"/>
      <c r="D36" s="17"/>
      <c r="E36" s="17"/>
      <c r="F36" s="18"/>
      <c r="G36" s="18"/>
      <c r="H36" s="17"/>
      <c r="I36" s="17"/>
      <c r="J36" s="17"/>
      <c r="K36" s="17"/>
      <c r="L36" s="17"/>
      <c r="M36" s="13"/>
      <c r="N36" s="14"/>
      <c r="O36" s="14"/>
      <c r="P36" s="14"/>
      <c r="Q36" s="14"/>
      <c r="R36" s="14"/>
      <c r="S36" s="14"/>
    </row>
    <row r="37" spans="1:19" ht="15.75" customHeight="1" x14ac:dyDescent="0.25">
      <c r="A37" s="16"/>
      <c r="B37" s="17"/>
      <c r="C37" s="17"/>
      <c r="D37" s="17"/>
      <c r="E37" s="17"/>
      <c r="F37" s="18"/>
      <c r="G37" s="18"/>
      <c r="H37" s="17"/>
      <c r="I37" s="17"/>
      <c r="J37" s="17"/>
      <c r="K37" s="17"/>
      <c r="L37" s="17"/>
      <c r="M37" s="13"/>
      <c r="N37" s="14"/>
      <c r="O37" s="14"/>
      <c r="P37" s="14"/>
      <c r="Q37" s="14"/>
      <c r="R37" s="14"/>
      <c r="S37" s="14"/>
    </row>
    <row r="38" spans="1:19" ht="12.7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9" ht="12.7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9" ht="12.7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9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9" ht="12.7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ht="12.7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ht="12.7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9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9" ht="12.7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9" ht="12.7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9" ht="12.7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Programs</vt:lpstr>
      <vt:lpstr>Type Definitions</vt:lpstr>
      <vt:lpstr>Field Definitions</vt:lpstr>
      <vt:lpstr>Method Definitions</vt:lpstr>
      <vt:lpstr>Statements</vt:lpstr>
      <vt:lpstr>Espressions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</cp:lastModifiedBy>
  <dcterms:modified xsi:type="dcterms:W3CDTF">2021-06-16T11:24:18Z</dcterms:modified>
</cp:coreProperties>
</file>